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50" windowHeight="11640" activeTab="0"/>
  </bookViews>
  <sheets>
    <sheet name="2017" sheetId="1" r:id="rId1"/>
    <sheet name="v1bvyumsqh02d2hwuje5xik5uk" sheetId="2" state="hidden" r:id="rId2"/>
  </sheets>
  <definedNames>
    <definedName name="bbi1iepey541b3erm5gspvzrtk">'v1bvyumsqh02d2hwuje5xik5uk'!$K$20:$L$20</definedName>
    <definedName name="eaho2ejrtdbq5dbiou1fruoidk">'v1bvyumsqh02d2hwuje5xik5uk'!$B$15</definedName>
    <definedName name="frupzostrx2engzlq5coj1izgc">'v1bvyumsqh02d2hwuje5xik5uk'!$C$21:$C$226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'v1bvyumsqh02d2hwuje5xik5uk'!$J$21:$J$226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<sst xmlns="http://schemas.openxmlformats.org/spreadsheetml/2006/main" count="715" uniqueCount="238">
  <si>
    <t>Лист1</t>
  </si>
  <si>
    <t>CalcsheetClient.Data</t>
  </si>
  <si>
    <t>[RowID]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</si>
  <si>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</si>
  <si>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</si>
  <si>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</si>
  <si>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</si>
  <si>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</si>
  <si>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</si>
  <si>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EXPR_16</t>
  </si>
  <si>
    <t>{FC0F42BB-FF61-4A56-8782-A3AD9E8E5152}</t>
  </si>
  <si>
    <t>Формула
Наименование расхода</t>
  </si>
  <si>
    <t>Наименование расхода</t>
  </si>
  <si>
    <t>EXPR_17</t>
  </si>
  <si>
    <t>{EF6CFE0C-1629-429F-8914-9FA09EEEF221}</t>
  </si>
  <si>
    <t>[Bookmark]</t>
  </si>
  <si>
    <t>Целевая статья</t>
  </si>
  <si>
    <t xml:space="preserve"> Вид рас-хода</t>
  </si>
  <si>
    <t>2</t>
  </si>
  <si>
    <t>3</t>
  </si>
  <si>
    <t>4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</si>
  <si>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</si>
  <si>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</si>
  <si>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</si>
  <si>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</si>
  <si>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</si>
  <si>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</si>
  <si>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{D152E5B3-0914-475B-B021-74EF5C094EB9}</t>
  </si>
  <si>
    <t>4423</t>
  </si>
  <si>
    <t>1660=-1,1659=-1</t>
  </si>
  <si>
    <t/>
  </si>
  <si>
    <t>000</t>
  </si>
  <si>
    <t>Всего расходов</t>
  </si>
  <si>
    <t>200</t>
  </si>
  <si>
    <t>Закупка товаров, работ и услуг для государственных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</si>
  <si>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</si>
  <si>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</si>
  <si>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</si>
  <si>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</si>
  <si>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Заштатники</t>
  </si>
  <si>
    <t>500</t>
  </si>
  <si>
    <t>Межбюджетные трансферты</t>
  </si>
  <si>
    <t>Резервные фонды местных администраций</t>
  </si>
  <si>
    <t>Содержание пожарного расчета</t>
  </si>
  <si>
    <t>Пенсия за выслугу лет муниципальным служащим</t>
  </si>
  <si>
    <t>Всероссийское общество инвалидов</t>
  </si>
  <si>
    <t>ЕДДС</t>
  </si>
  <si>
    <t>Централизованная бухгалтерия администрации Котельничского района</t>
  </si>
  <si>
    <t>Центральный аппарат</t>
  </si>
  <si>
    <t>Глава местной администрации</t>
  </si>
  <si>
    <t>ZZ</t>
  </si>
  <si>
    <t>ZZZ</t>
  </si>
  <si>
    <t>ZZZZT</t>
  </si>
  <si>
    <t>ZZZZTY8</t>
  </si>
  <si>
    <t>ZZZZTY9</t>
  </si>
  <si>
    <t>ZZZZTYA</t>
  </si>
  <si>
    <t>Y</t>
  </si>
  <si>
    <t>ZZZZTYB</t>
  </si>
  <si>
    <t>ZZZZTYC</t>
  </si>
  <si>
    <t>Z</t>
  </si>
  <si>
    <t>ZZZZTYE</t>
  </si>
  <si>
    <t>ZZZZTYF</t>
  </si>
  <si>
    <t>ZZZZTYG</t>
  </si>
  <si>
    <t>ZZZZTYH</t>
  </si>
  <si>
    <t>ZZZZTYI</t>
  </si>
  <si>
    <t>X</t>
  </si>
  <si>
    <t>ZZZZTYJ</t>
  </si>
  <si>
    <t>ZZZZTYK</t>
  </si>
  <si>
    <t>ZZZZTYL</t>
  </si>
  <si>
    <t>ZZZZTYM</t>
  </si>
  <si>
    <t>ZZZZTYN</t>
  </si>
  <si>
    <t>T</t>
  </si>
  <si>
    <t>ZZZZTYP</t>
  </si>
  <si>
    <t>V</t>
  </si>
  <si>
    <t>ZZZZTYQ</t>
  </si>
  <si>
    <t>ZZZZTYR</t>
  </si>
  <si>
    <t>ZZZZTYS</t>
  </si>
  <si>
    <t>S</t>
  </si>
  <si>
    <t>ZZZZTYT</t>
  </si>
  <si>
    <t>ZZZZTYU</t>
  </si>
  <si>
    <t>ZZZZTYV</t>
  </si>
  <si>
    <t>ZZZZTYW</t>
  </si>
  <si>
    <t>ZZZZTYX</t>
  </si>
  <si>
    <t>ZZZZTYY</t>
  </si>
  <si>
    <t>ZZZZTYZ</t>
  </si>
  <si>
    <t>ZZZZTZ0</t>
  </si>
  <si>
    <t>ZZZZTZ1</t>
  </si>
  <si>
    <t>ZZZZTZ2</t>
  </si>
  <si>
    <t>ZZZZTZ3</t>
  </si>
  <si>
    <t>ZZZZTZ4</t>
  </si>
  <si>
    <t>ZZZZTZ5</t>
  </si>
  <si>
    <t>ZZZZTZ6</t>
  </si>
  <si>
    <t>ZZZZTZ7</t>
  </si>
  <si>
    <t>ZZZZTZ8</t>
  </si>
  <si>
    <t>ZZZZTZ9</t>
  </si>
  <si>
    <t>ZZZZTZA</t>
  </si>
  <si>
    <t>ZZZZTZB</t>
  </si>
  <si>
    <t>ZZZZTZC</t>
  </si>
  <si>
    <t>ZZZZTZD</t>
  </si>
  <si>
    <t>ZZZZTZE</t>
  </si>
  <si>
    <t>ZZZZTZF</t>
  </si>
  <si>
    <t>ZZZZTZG</t>
  </si>
  <si>
    <t>ZZZZTZH</t>
  </si>
  <si>
    <t>ZZZZTZI</t>
  </si>
  <si>
    <t>ZZZZTZJ</t>
  </si>
  <si>
    <t>ZZZZTZK</t>
  </si>
  <si>
    <t>ZZZZTZL</t>
  </si>
  <si>
    <t>ZZZZTZM</t>
  </si>
  <si>
    <t>ZZZZTZN</t>
  </si>
  <si>
    <t>ZZZZTZO</t>
  </si>
  <si>
    <t>ZZZZTZP</t>
  </si>
  <si>
    <t>ZZZZTZQ</t>
  </si>
  <si>
    <t>ZZZZTZR</t>
  </si>
  <si>
    <t>ZZZZTZS</t>
  </si>
  <si>
    <t>ZZZZTZU</t>
  </si>
  <si>
    <t>ZZZZTZV</t>
  </si>
  <si>
    <t>ZZZZTZW</t>
  </si>
  <si>
    <t>ZZZZTZX</t>
  </si>
  <si>
    <t>ZZZZTZY</t>
  </si>
  <si>
    <t>ZZZZU</t>
  </si>
  <si>
    <t>ZZZZUZH</t>
  </si>
  <si>
    <t>ZZZZUZI</t>
  </si>
  <si>
    <t>ZZZZUZJ</t>
  </si>
  <si>
    <t>ZZZZUZK</t>
  </si>
  <si>
    <t>ZZZZUZL</t>
  </si>
  <si>
    <t>ZZZZUZM</t>
  </si>
  <si>
    <t>ZZZZUZN</t>
  </si>
  <si>
    <t>ZZZZUZO</t>
  </si>
  <si>
    <t>ZZZZUZP</t>
  </si>
  <si>
    <t>ZZZZUZQ</t>
  </si>
  <si>
    <t>ZZZZUZR</t>
  </si>
  <si>
    <t>ZZZZUZS</t>
  </si>
  <si>
    <t>ZZZZUZU</t>
  </si>
  <si>
    <t>ZZZZUZV</t>
  </si>
  <si>
    <t>ZZZZV</t>
  </si>
  <si>
    <t>ZZZZVZP</t>
  </si>
  <si>
    <t>ZZZZVZQ</t>
  </si>
  <si>
    <t>ZZZZVZR</t>
  </si>
  <si>
    <t>ZZZZVZS</t>
  </si>
  <si>
    <t>ZZZZVZT</t>
  </si>
  <si>
    <t>ZZZZVZU</t>
  </si>
  <si>
    <t>ZZZZY</t>
  </si>
  <si>
    <t>ZZZZYZJ</t>
  </si>
  <si>
    <t>ZZZZYZY</t>
  </si>
  <si>
    <t>ZZZZZ</t>
  </si>
  <si>
    <t>ZZZZZZE</t>
  </si>
  <si>
    <t>ZZZZZZJ</t>
  </si>
  <si>
    <t>ZZZZZZK</t>
  </si>
  <si>
    <t>ZZZZZZQ</t>
  </si>
  <si>
    <t>ZZZZZZR</t>
  </si>
  <si>
    <t>ЦС_МР Код</t>
  </si>
  <si>
    <t>ЦС_МР Описание</t>
  </si>
  <si>
    <t>ВР_МР Код</t>
  </si>
  <si>
    <t>ВР_МР Описание</t>
  </si>
  <si>
    <t>Муниципальная программа "Развитие муниципального управления"</t>
  </si>
  <si>
    <t>Участие в ассоциации "Совет муниципальных образований Кировской области"</t>
  </si>
  <si>
    <t>Доплаты к пенсиям, дополнительное пенсионное обеспечение</t>
  </si>
  <si>
    <t>Осуществление первичного воинского учета</t>
  </si>
  <si>
    <t>Субвенции местным бюджетам</t>
  </si>
  <si>
    <t>Муниципальная программа "Развитие культурно-досуговой деятельности казенного учреждения культуры "Центр досуга и библиотечного обслуживания"</t>
  </si>
  <si>
    <t>Муниципальная программа "Комплексное развитие инфраструктуры и обеспечение жизнедеятельности"</t>
  </si>
  <si>
    <t>Мероприятия в сфере дорожного хозяйства</t>
  </si>
  <si>
    <t>Мероприятия в области градостроительной деятельности</t>
  </si>
  <si>
    <t>800</t>
  </si>
  <si>
    <t>Иные бюджетные ассигнования</t>
  </si>
  <si>
    <t>Организация временной занятости несовершеннолетних граждан</t>
  </si>
  <si>
    <t>0201802</t>
  </si>
  <si>
    <t>Содержание главы сельского поселения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</si>
  <si>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</si>
  <si>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</si>
  <si>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010000101Б</t>
  </si>
  <si>
    <t>Содержание администрации сельского поселения</t>
  </si>
  <si>
    <t>0100000000</t>
  </si>
  <si>
    <t>0000000000</t>
  </si>
  <si>
    <t>Расходы на содержание администрации сельского поселения, за исключением расходов на выплату заработной платы с начислениями и коммунальных услуг</t>
  </si>
  <si>
    <t>10000102В</t>
  </si>
  <si>
    <t>0100001020</t>
  </si>
  <si>
    <t>010000102Б</t>
  </si>
  <si>
    <t>010000102В</t>
  </si>
  <si>
    <t>0100001030</t>
  </si>
  <si>
    <t>0200002010</t>
  </si>
  <si>
    <t>0200000000</t>
  </si>
  <si>
    <t>020000201В</t>
  </si>
  <si>
    <t>020000201Б</t>
  </si>
  <si>
    <t>Мероприятия в области коммунального хозяйства</t>
  </si>
  <si>
    <t>Расходы на уличное освещение, за исключением расходов на выплату заработной платы с начислениями и коммунальных услуг</t>
  </si>
  <si>
    <t>030000303В</t>
  </si>
  <si>
    <t>0100001080</t>
  </si>
  <si>
    <t>0100050000</t>
  </si>
  <si>
    <t>0100051180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</si>
  <si>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</si>
  <si>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нужд (предупреждение ЧС)</t>
  </si>
  <si>
    <t>Организация временной занатости несовершеннолетних граждан в Котельничском районе</t>
  </si>
  <si>
    <t>0200018020</t>
  </si>
  <si>
    <t>Градостроительное зонирование</t>
  </si>
  <si>
    <t>Мероприятия в области жилищного хозяйства</t>
  </si>
  <si>
    <t>Обеспечение проведения референдумов и выборов</t>
  </si>
  <si>
    <t>0100001190</t>
  </si>
  <si>
    <t>Проведение кадастровых работ в отношении трансформаторной подстанции и линий электропередач, расположенных на территории Котельничского района Кировской области</t>
  </si>
  <si>
    <t>Ремонт системы оповещения людей о пожаре в зданиях учреждений культуры Котельничского района Кировской области</t>
  </si>
  <si>
    <t>0200010270</t>
  </si>
  <si>
    <t>0200010280</t>
  </si>
  <si>
    <t>Монтаж пожарной сигнализации и аварийного освещения в учреждениях Котельничского муниципального района Кировской области</t>
  </si>
  <si>
    <t>0300000000</t>
  </si>
  <si>
    <t>0300001050</t>
  </si>
  <si>
    <t>0300001160</t>
  </si>
  <si>
    <t>0300001130</t>
  </si>
  <si>
    <t>0300010090</t>
  </si>
  <si>
    <t>0300001090</t>
  </si>
  <si>
    <t>0300001180</t>
  </si>
  <si>
    <t>0300010260</t>
  </si>
  <si>
    <t>Субсидия местным бюджетам на выравнивание обеспеченности муниципальных образований области в части уплаты органами местного самоуправления и муниципальными организациями налога на имущество организаций</t>
  </si>
  <si>
    <t>010000102А</t>
  </si>
  <si>
    <t>020000201А</t>
  </si>
  <si>
    <t xml:space="preserve">Организация временой занатости несовершеннолетних граждан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</si>
  <si>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</si>
  <si>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заработной платы с начислениями и коммунальных услуг,налога на имущество организаций за счет средств местного бюджета</t>
  </si>
  <si>
    <t>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</si>
  <si>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</si>
  <si>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Расходы за счет резервного фонда администрации Зайцевского сельского поселения</t>
  </si>
  <si>
    <r>
      <t>Расходы на содержание КМУК «ЦДБО»,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 исключением расходов на выплату заработной платы с начислениями и коммунальных услуг</t>
    </r>
  </si>
  <si>
    <t xml:space="preserve">Содержание КМУК «ЦДБО» </t>
  </si>
  <si>
    <t>Резервный фонд администрации Котельничского муниципального района Кировской области</t>
  </si>
  <si>
    <t>0300001170</t>
  </si>
  <si>
    <t>Субсидия местным бюджетам на выравнивание обеспеченности муниципальных образований области в части уплаты органами местного самоуправления и муниципальными организациями налога на имущество организаций, обеспечения выплаты заработной платы с начислениями работникам муниципальных учреждений культуры</t>
  </si>
  <si>
    <t>Приложение 3</t>
  </si>
  <si>
    <t>РАСХОДЫ</t>
  </si>
  <si>
    <t>Сумма кассового исполнения      (тыс.руб)</t>
  </si>
  <si>
    <t>к решению Зайцевской сельской Думы "Об утверждении отчета об исполнении бюджета Зайцевского сельского поселения за 2018 год "</t>
  </si>
  <si>
    <t xml:space="preserve"> по целевым статьям (муниципальным программам муниципального образования Зайцевское сельское поселение Котельничского района Кировской области и непрограммным направлениям деятельности), группам видов расходов классификации расходов бюджетов за 2018 год</t>
  </si>
  <si>
    <t>0300001150</t>
  </si>
  <si>
    <t>Обеспечение первичных мер пожарной безопасности</t>
  </si>
  <si>
    <t>0300001070</t>
  </si>
  <si>
    <t>Благоустройство</t>
  </si>
  <si>
    <t>0200010060</t>
  </si>
  <si>
    <t>Организация содействия первичным ветеранским организациям, проведение социально-значимых мероприятий</t>
  </si>
  <si>
    <t>0100001200</t>
  </si>
  <si>
    <t>Управление муниципальной собственностью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</si>
</sst>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name val="Tahoma"/>
      <family val="0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1" fontId="0" fillId="0" borderId="0" xfId="0" applyNumberFormat="1" applyAlignment="1">
      <alignment wrapText="1"/>
    </xf>
    <xf numFmtId="11" fontId="6" fillId="0" borderId="0" xfId="0" applyNumberFormat="1" applyFont="1" applyAlignment="1" quotePrefix="1">
      <alignment wrapText="1"/>
    </xf>
    <xf numFmtId="11" fontId="5" fillId="0" borderId="0" xfId="0" applyNumberFormat="1" applyFont="1" applyAlignment="1" quotePrefix="1">
      <alignment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49" fontId="59" fillId="0" borderId="10" xfId="0" applyNumberFormat="1" applyFont="1" applyBorder="1" applyAlignment="1">
      <alignment horizontal="center"/>
    </xf>
    <xf numFmtId="11" fontId="7" fillId="0" borderId="10" xfId="0" applyNumberFormat="1" applyFont="1" applyBorder="1" applyAlignment="1">
      <alignment horizontal="left" wrapText="1"/>
    </xf>
    <xf numFmtId="11" fontId="10" fillId="0" borderId="10" xfId="0" applyNumberFormat="1" applyFont="1" applyBorder="1" applyAlignment="1">
      <alignment horizontal="left" wrapText="1"/>
    </xf>
    <xf numFmtId="11" fontId="13" fillId="0" borderId="0" xfId="53" applyNumberFormat="1" applyFont="1" applyAlignment="1">
      <alignment horizontal="center" vertical="top" wrapText="1"/>
      <protection/>
    </xf>
    <xf numFmtId="49" fontId="13" fillId="0" borderId="0" xfId="53" applyNumberFormat="1" applyFont="1" applyAlignment="1">
      <alignment horizontal="center" vertical="top" wrapText="1"/>
      <protection/>
    </xf>
    <xf numFmtId="11" fontId="11" fillId="0" borderId="10" xfId="0" applyNumberFormat="1" applyFont="1" applyBorder="1" applyAlignment="1" quotePrefix="1">
      <alignment horizontal="center" wrapText="1"/>
    </xf>
    <xf numFmtId="49" fontId="11" fillId="0" borderId="10" xfId="0" applyNumberFormat="1" applyFont="1" applyBorder="1" applyAlignment="1" quotePrefix="1">
      <alignment horizontal="center" wrapText="1"/>
    </xf>
    <xf numFmtId="0" fontId="60" fillId="0" borderId="10" xfId="0" applyFont="1" applyBorder="1" applyAlignment="1">
      <alignment horizontal="left" wrapText="1"/>
    </xf>
    <xf numFmtId="49" fontId="59" fillId="0" borderId="10" xfId="0" applyNumberFormat="1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49" fontId="14" fillId="0" borderId="0" xfId="0" applyNumberFormat="1" applyFont="1" applyAlignment="1" quotePrefix="1">
      <alignment wrapText="1"/>
    </xf>
    <xf numFmtId="49" fontId="15" fillId="0" borderId="0" xfId="0" applyNumberFormat="1" applyFont="1" applyAlignment="1" quotePrefix="1">
      <alignment wrapText="1"/>
    </xf>
    <xf numFmtId="0" fontId="59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wrapText="1"/>
    </xf>
    <xf numFmtId="11" fontId="61" fillId="0" borderId="10" xfId="0" applyNumberFormat="1" applyFont="1" applyBorder="1" applyAlignment="1">
      <alignment wrapText="1"/>
    </xf>
    <xf numFmtId="11" fontId="60" fillId="0" borderId="10" xfId="0" applyNumberFormat="1" applyFont="1" applyBorder="1" applyAlignment="1">
      <alignment wrapText="1"/>
    </xf>
    <xf numFmtId="11" fontId="17" fillId="0" borderId="10" xfId="0" applyNumberFormat="1" applyFont="1" applyBorder="1" applyAlignment="1">
      <alignment horizontal="left" wrapText="1"/>
    </xf>
    <xf numFmtId="0" fontId="18" fillId="32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20" fillId="32" borderId="11" xfId="0" applyFont="1" applyFill="1" applyBorder="1" applyAlignment="1">
      <alignment vertical="top" wrapText="1"/>
    </xf>
    <xf numFmtId="0" fontId="21" fillId="0" borderId="10" xfId="0" applyFont="1" applyBorder="1" applyAlignment="1" quotePrefix="1">
      <alignment horizontal="center" wrapText="1"/>
    </xf>
    <xf numFmtId="49" fontId="13" fillId="0" borderId="0" xfId="53" applyNumberFormat="1" applyFont="1" applyAlignment="1">
      <alignment horizontal="center"/>
      <protection/>
    </xf>
    <xf numFmtId="11" fontId="13" fillId="0" borderId="0" xfId="53" applyNumberFormat="1" applyFont="1" applyAlignment="1">
      <alignment horizontal="center" wrapText="1"/>
      <protection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62" fillId="0" borderId="0" xfId="0" applyNumberFormat="1" applyFont="1" applyAlignment="1">
      <alignment horizontal="left" wrapText="1"/>
    </xf>
    <xf numFmtId="0" fontId="62" fillId="0" borderId="0" xfId="0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170" fontId="12" fillId="0" borderId="10" xfId="0" applyNumberFormat="1" applyFont="1" applyBorder="1" applyAlignment="1">
      <alignment horizontal="right" wrapText="1"/>
    </xf>
    <xf numFmtId="170" fontId="7" fillId="0" borderId="10" xfId="0" applyNumberFormat="1" applyFont="1" applyBorder="1" applyAlignment="1">
      <alignment horizontal="right" wrapText="1"/>
    </xf>
    <xf numFmtId="170" fontId="14" fillId="0" borderId="0" xfId="0" applyNumberFormat="1" applyFont="1" applyAlignment="1" quotePrefix="1">
      <alignment wrapText="1"/>
    </xf>
    <xf numFmtId="170" fontId="15" fillId="0" borderId="0" xfId="0" applyNumberFormat="1" applyFont="1" applyAlignment="1" quotePrefix="1">
      <alignment wrapText="1"/>
    </xf>
    <xf numFmtId="170" fontId="0" fillId="0" borderId="10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00"/>
  <sheetViews>
    <sheetView tabSelected="1" zoomScalePageLayoutView="0" workbookViewId="0" topLeftCell="C89">
      <selection activeCell="I62" sqref="I62"/>
    </sheetView>
  </sheetViews>
  <sheetFormatPr defaultColWidth="9.140625" defaultRowHeight="15"/>
  <cols>
    <col min="1" max="1" width="6.00390625" style="1" hidden="1" customWidth="1"/>
    <col min="2" max="2" width="2.140625" style="1" hidden="1" customWidth="1"/>
    <col min="3" max="3" width="57.28125" style="9" customWidth="1"/>
    <col min="4" max="4" width="13.28125" style="1" customWidth="1"/>
    <col min="5" max="5" width="6.140625" style="1" customWidth="1"/>
    <col min="6" max="6" width="11.7109375" style="0" customWidth="1"/>
  </cols>
  <sheetData>
    <row r="1" spans="4:6" ht="15">
      <c r="D1" s="45" t="s">
        <v>225</v>
      </c>
      <c r="E1" s="46"/>
      <c r="F1" s="46"/>
    </row>
    <row r="2" spans="4:6" ht="46.5" customHeight="1">
      <c r="D2" s="47" t="s">
        <v>228</v>
      </c>
      <c r="E2" s="48"/>
      <c r="F2" s="48"/>
    </row>
    <row r="3" spans="4:6" ht="15" hidden="1">
      <c r="D3" s="49"/>
      <c r="E3" s="50"/>
      <c r="F3" s="50"/>
    </row>
    <row r="4" spans="4:6" ht="15">
      <c r="D4" s="14"/>
      <c r="E4" s="15"/>
      <c r="F4" s="15"/>
    </row>
    <row r="5" spans="4:6" ht="0" customHeight="1" hidden="1">
      <c r="D5" s="14"/>
      <c r="E5" s="15"/>
      <c r="F5" s="15"/>
    </row>
    <row r="6" spans="4:6" ht="21.75" customHeight="1" hidden="1">
      <c r="D6" s="49"/>
      <c r="E6" s="50"/>
      <c r="F6" s="50"/>
    </row>
    <row r="7" spans="3:6" ht="15.75">
      <c r="C7" s="43" t="s">
        <v>226</v>
      </c>
      <c r="D7" s="43"/>
      <c r="E7" s="43"/>
      <c r="F7" s="43"/>
    </row>
    <row r="8" spans="3:6" ht="66" customHeight="1">
      <c r="C8" s="44" t="s">
        <v>229</v>
      </c>
      <c r="D8" s="44"/>
      <c r="E8" s="44"/>
      <c r="F8" s="44"/>
    </row>
    <row r="9" spans="3:6" ht="14.25" customHeight="1">
      <c r="C9" s="24"/>
      <c r="D9" s="25"/>
      <c r="E9" s="25"/>
      <c r="F9" s="25"/>
    </row>
    <row r="10" spans="3:6" ht="58.5" customHeight="1">
      <c r="C10" s="26" t="s">
        <v>12</v>
      </c>
      <c r="D10" s="27" t="s">
        <v>16</v>
      </c>
      <c r="E10" s="20" t="s">
        <v>17</v>
      </c>
      <c r="F10" s="42" t="s">
        <v>227</v>
      </c>
    </row>
    <row r="11" spans="1:6" s="8" customFormat="1" ht="15">
      <c r="A11" s="7"/>
      <c r="B11" s="7"/>
      <c r="C11" s="17">
        <v>1</v>
      </c>
      <c r="D11" s="17" t="s">
        <v>18</v>
      </c>
      <c r="E11" s="18" t="s">
        <v>19</v>
      </c>
      <c r="F11" s="18" t="s">
        <v>20</v>
      </c>
    </row>
    <row r="12" spans="1:6" s="13" customFormat="1" ht="15.75">
      <c r="A12" s="12" t="s">
        <v>30</v>
      </c>
      <c r="B12" s="12" t="s">
        <v>30</v>
      </c>
      <c r="C12" s="23" t="s">
        <v>32</v>
      </c>
      <c r="D12" s="19" t="s">
        <v>173</v>
      </c>
      <c r="E12" s="19" t="s">
        <v>31</v>
      </c>
      <c r="F12" s="51">
        <f>F13+F43+F72</f>
        <v>2531.9539999999997</v>
      </c>
    </row>
    <row r="13" spans="1:6" s="8" customFormat="1" ht="31.5">
      <c r="A13" s="7"/>
      <c r="B13" s="7"/>
      <c r="C13" s="23" t="s">
        <v>154</v>
      </c>
      <c r="D13" s="19" t="s">
        <v>172</v>
      </c>
      <c r="E13" s="19" t="s">
        <v>31</v>
      </c>
      <c r="F13" s="51">
        <f>F14+F17+F27+F33+F35+F41+F31+F29</f>
        <v>1272.717</v>
      </c>
    </row>
    <row r="14" spans="1:6" s="8" customFormat="1" ht="15">
      <c r="A14" s="7" t="s">
        <v>49</v>
      </c>
      <c r="B14" s="7" t="s">
        <v>30</v>
      </c>
      <c r="C14" s="22" t="s">
        <v>167</v>
      </c>
      <c r="D14" s="16" t="s">
        <v>168</v>
      </c>
      <c r="E14" s="16" t="s">
        <v>31</v>
      </c>
      <c r="F14" s="52">
        <f>F16</f>
        <v>335.479</v>
      </c>
    </row>
    <row r="15" spans="1:6" s="8" customFormat="1" ht="25.5">
      <c r="A15" s="7"/>
      <c r="B15" s="7"/>
      <c r="C15" s="22" t="s">
        <v>169</v>
      </c>
      <c r="D15" s="16" t="s">
        <v>170</v>
      </c>
      <c r="E15" s="16" t="s">
        <v>31</v>
      </c>
      <c r="F15" s="52">
        <f>F16</f>
        <v>335.479</v>
      </c>
    </row>
    <row r="16" spans="1:6" s="8" customFormat="1" ht="51">
      <c r="A16" s="7" t="s">
        <v>49</v>
      </c>
      <c r="B16" s="7"/>
      <c r="C16" s="22" t="s">
        <v>215</v>
      </c>
      <c r="D16" s="16" t="s">
        <v>170</v>
      </c>
      <c r="E16" s="16" t="s">
        <v>35</v>
      </c>
      <c r="F16" s="52">
        <v>335.479</v>
      </c>
    </row>
    <row r="17" spans="1:6" s="8" customFormat="1" ht="15">
      <c r="A17" s="7" t="s">
        <v>48</v>
      </c>
      <c r="B17" s="7" t="s">
        <v>30</v>
      </c>
      <c r="C17" s="28" t="s">
        <v>171</v>
      </c>
      <c r="D17" s="21" t="s">
        <v>176</v>
      </c>
      <c r="E17" s="16" t="s">
        <v>31</v>
      </c>
      <c r="F17" s="52">
        <f>F20+F23+F18</f>
        <v>840.431</v>
      </c>
    </row>
    <row r="18" spans="1:6" s="8" customFormat="1" ht="51">
      <c r="A18" s="7"/>
      <c r="B18" s="7"/>
      <c r="C18" s="41" t="s">
        <v>211</v>
      </c>
      <c r="D18" s="21" t="s">
        <v>212</v>
      </c>
      <c r="E18" s="16" t="s">
        <v>31</v>
      </c>
      <c r="F18" s="52">
        <f>F19</f>
        <v>1.153</v>
      </c>
    </row>
    <row r="19" spans="1:6" s="8" customFormat="1" ht="15">
      <c r="A19" s="7"/>
      <c r="B19" s="7"/>
      <c r="C19" s="22" t="s">
        <v>164</v>
      </c>
      <c r="D19" s="21" t="s">
        <v>212</v>
      </c>
      <c r="E19" s="16" t="s">
        <v>163</v>
      </c>
      <c r="F19" s="52">
        <v>1.153</v>
      </c>
    </row>
    <row r="20" spans="1:6" s="8" customFormat="1" ht="38.25">
      <c r="A20" s="7"/>
      <c r="B20" s="7"/>
      <c r="C20" s="28" t="s">
        <v>216</v>
      </c>
      <c r="D20" s="21" t="s">
        <v>177</v>
      </c>
      <c r="E20" s="16" t="s">
        <v>31</v>
      </c>
      <c r="F20" s="52">
        <f>F21+F22</f>
        <v>764.158</v>
      </c>
    </row>
    <row r="21" spans="1:6" s="8" customFormat="1" ht="51">
      <c r="A21" s="7" t="s">
        <v>48</v>
      </c>
      <c r="B21" s="7"/>
      <c r="C21" s="22" t="s">
        <v>36</v>
      </c>
      <c r="D21" s="21" t="s">
        <v>177</v>
      </c>
      <c r="E21" s="16" t="s">
        <v>35</v>
      </c>
      <c r="F21" s="52">
        <v>634.073</v>
      </c>
    </row>
    <row r="22" spans="1:6" s="8" customFormat="1" ht="25.5">
      <c r="A22" s="7" t="s">
        <v>48</v>
      </c>
      <c r="B22" s="7"/>
      <c r="C22" s="22" t="s">
        <v>217</v>
      </c>
      <c r="D22" s="21" t="s">
        <v>177</v>
      </c>
      <c r="E22" s="16" t="s">
        <v>33</v>
      </c>
      <c r="F22" s="52">
        <v>130.085</v>
      </c>
    </row>
    <row r="23" spans="1:6" s="8" customFormat="1" ht="38.25" customHeight="1">
      <c r="A23" s="7"/>
      <c r="B23" s="7"/>
      <c r="C23" s="22" t="s">
        <v>174</v>
      </c>
      <c r="D23" s="21" t="s">
        <v>178</v>
      </c>
      <c r="E23" s="16" t="s">
        <v>31</v>
      </c>
      <c r="F23" s="52">
        <f>F24+F26+F25</f>
        <v>75.12</v>
      </c>
    </row>
    <row r="24" spans="1:6" s="8" customFormat="1" ht="51" hidden="1">
      <c r="A24" s="7"/>
      <c r="B24" s="7"/>
      <c r="C24" s="22" t="s">
        <v>36</v>
      </c>
      <c r="D24" s="21" t="s">
        <v>175</v>
      </c>
      <c r="E24" s="16" t="s">
        <v>35</v>
      </c>
      <c r="F24" s="52">
        <v>0</v>
      </c>
    </row>
    <row r="25" spans="1:6" s="8" customFormat="1" ht="25.5">
      <c r="A25" s="7"/>
      <c r="B25" s="7"/>
      <c r="C25" s="22" t="s">
        <v>190</v>
      </c>
      <c r="D25" s="21" t="s">
        <v>178</v>
      </c>
      <c r="E25" s="16" t="s">
        <v>35</v>
      </c>
      <c r="F25" s="52">
        <v>6.68</v>
      </c>
    </row>
    <row r="26" spans="1:6" s="8" customFormat="1" ht="25.5">
      <c r="A26" s="7"/>
      <c r="B26" s="7"/>
      <c r="C26" s="22" t="s">
        <v>217</v>
      </c>
      <c r="D26" s="21" t="s">
        <v>178</v>
      </c>
      <c r="E26" s="16" t="s">
        <v>33</v>
      </c>
      <c r="F26" s="52">
        <v>68.44</v>
      </c>
    </row>
    <row r="27" spans="1:6" s="8" customFormat="1" ht="25.5">
      <c r="A27" s="7" t="s">
        <v>47</v>
      </c>
      <c r="B27" s="7"/>
      <c r="C27" s="33" t="s">
        <v>155</v>
      </c>
      <c r="D27" s="16" t="s">
        <v>179</v>
      </c>
      <c r="E27" s="16" t="s">
        <v>31</v>
      </c>
      <c r="F27" s="52">
        <f>F28</f>
        <v>1.332</v>
      </c>
    </row>
    <row r="28" spans="1:6" s="8" customFormat="1" ht="15">
      <c r="A28" s="7" t="s">
        <v>46</v>
      </c>
      <c r="B28" s="7" t="s">
        <v>30</v>
      </c>
      <c r="C28" s="22" t="s">
        <v>164</v>
      </c>
      <c r="D28" s="16" t="s">
        <v>179</v>
      </c>
      <c r="E28" s="16" t="s">
        <v>163</v>
      </c>
      <c r="F28" s="52">
        <v>1.332</v>
      </c>
    </row>
    <row r="29" spans="1:6" s="8" customFormat="1" ht="15">
      <c r="A29" s="7"/>
      <c r="B29" s="7"/>
      <c r="C29" s="22" t="s">
        <v>237</v>
      </c>
      <c r="D29" s="16" t="s">
        <v>236</v>
      </c>
      <c r="E29" s="16" t="s">
        <v>31</v>
      </c>
      <c r="F29" s="52">
        <f>F30</f>
        <v>12</v>
      </c>
    </row>
    <row r="30" spans="1:6" s="8" customFormat="1" ht="15">
      <c r="A30" s="7"/>
      <c r="B30" s="7"/>
      <c r="C30" s="22" t="s">
        <v>164</v>
      </c>
      <c r="D30" s="16" t="s">
        <v>236</v>
      </c>
      <c r="E30" s="16" t="s">
        <v>163</v>
      </c>
      <c r="F30" s="52">
        <v>12</v>
      </c>
    </row>
    <row r="31" spans="1:6" s="8" customFormat="1" ht="15">
      <c r="A31" s="7"/>
      <c r="B31" s="7"/>
      <c r="C31" s="22" t="s">
        <v>218</v>
      </c>
      <c r="D31" s="16" t="s">
        <v>197</v>
      </c>
      <c r="E31" s="16" t="s">
        <v>31</v>
      </c>
      <c r="F31" s="52">
        <f>F32</f>
        <v>4.3</v>
      </c>
    </row>
    <row r="32" spans="1:6" s="8" customFormat="1" ht="15">
      <c r="A32" s="7"/>
      <c r="B32" s="7"/>
      <c r="C32" s="22" t="s">
        <v>164</v>
      </c>
      <c r="D32" s="16" t="s">
        <v>197</v>
      </c>
      <c r="E32" s="16" t="s">
        <v>163</v>
      </c>
      <c r="F32" s="52">
        <v>4.3</v>
      </c>
    </row>
    <row r="33" spans="1:6" s="8" customFormat="1" ht="15">
      <c r="A33" s="7" t="s">
        <v>46</v>
      </c>
      <c r="B33" s="7"/>
      <c r="C33" s="22" t="s">
        <v>156</v>
      </c>
      <c r="D33" s="21" t="s">
        <v>187</v>
      </c>
      <c r="E33" s="16" t="s">
        <v>31</v>
      </c>
      <c r="F33" s="52">
        <f>F34</f>
        <v>6.375</v>
      </c>
    </row>
    <row r="34" spans="1:6" s="8" customFormat="1" ht="15">
      <c r="A34" s="7" t="s">
        <v>46</v>
      </c>
      <c r="B34" s="7"/>
      <c r="C34" s="22" t="s">
        <v>38</v>
      </c>
      <c r="D34" s="21" t="s">
        <v>187</v>
      </c>
      <c r="E34" s="16" t="s">
        <v>37</v>
      </c>
      <c r="F34" s="52">
        <v>6.375</v>
      </c>
    </row>
    <row r="35" spans="1:6" s="8" customFormat="1" ht="15">
      <c r="A35" s="7"/>
      <c r="B35" s="7"/>
      <c r="C35" s="22" t="s">
        <v>158</v>
      </c>
      <c r="D35" s="16" t="s">
        <v>188</v>
      </c>
      <c r="E35" s="16" t="s">
        <v>31</v>
      </c>
      <c r="F35" s="52">
        <f>F36</f>
        <v>72.8</v>
      </c>
    </row>
    <row r="36" spans="1:6" s="8" customFormat="1" ht="15">
      <c r="A36" s="7" t="s">
        <v>45</v>
      </c>
      <c r="B36" s="7" t="s">
        <v>30</v>
      </c>
      <c r="C36" s="22" t="s">
        <v>157</v>
      </c>
      <c r="D36" s="16" t="s">
        <v>189</v>
      </c>
      <c r="E36" s="16" t="s">
        <v>31</v>
      </c>
      <c r="F36" s="52">
        <f>F38+F37</f>
        <v>72.8</v>
      </c>
    </row>
    <row r="37" spans="1:6" s="8" customFormat="1" ht="51">
      <c r="A37" s="7" t="s">
        <v>45</v>
      </c>
      <c r="B37" s="7"/>
      <c r="C37" s="22" t="s">
        <v>36</v>
      </c>
      <c r="D37" s="16" t="s">
        <v>189</v>
      </c>
      <c r="E37" s="16" t="s">
        <v>35</v>
      </c>
      <c r="F37" s="52">
        <v>70.357</v>
      </c>
    </row>
    <row r="38" spans="1:6" s="8" customFormat="1" ht="24" customHeight="1">
      <c r="A38" s="7"/>
      <c r="B38" s="7"/>
      <c r="C38" s="22" t="s">
        <v>217</v>
      </c>
      <c r="D38" s="16" t="s">
        <v>189</v>
      </c>
      <c r="E38" s="16" t="s">
        <v>33</v>
      </c>
      <c r="F38" s="52">
        <v>2.443</v>
      </c>
    </row>
    <row r="39" spans="1:6" s="8" customFormat="1" ht="15" hidden="1">
      <c r="A39" s="7"/>
      <c r="B39" s="7"/>
      <c r="C39" s="22" t="s">
        <v>165</v>
      </c>
      <c r="D39" s="16" t="s">
        <v>166</v>
      </c>
      <c r="E39" s="16" t="s">
        <v>31</v>
      </c>
      <c r="F39" s="52">
        <f>F40</f>
        <v>0</v>
      </c>
    </row>
    <row r="40" spans="1:6" s="8" customFormat="1" ht="15" hidden="1">
      <c r="A40" s="7"/>
      <c r="B40" s="7"/>
      <c r="C40" s="22" t="s">
        <v>34</v>
      </c>
      <c r="D40" s="16" t="s">
        <v>166</v>
      </c>
      <c r="E40" s="16" t="s">
        <v>33</v>
      </c>
      <c r="F40" s="52"/>
    </row>
    <row r="41" spans="1:6" s="8" customFormat="1" ht="15" hidden="1">
      <c r="A41" s="7"/>
      <c r="B41" s="7"/>
      <c r="C41" s="22" t="s">
        <v>196</v>
      </c>
      <c r="D41" s="16" t="s">
        <v>197</v>
      </c>
      <c r="E41" s="16" t="s">
        <v>31</v>
      </c>
      <c r="F41" s="52">
        <v>0</v>
      </c>
    </row>
    <row r="42" spans="1:6" s="8" customFormat="1" ht="15" hidden="1">
      <c r="A42" s="7"/>
      <c r="B42" s="7"/>
      <c r="C42" s="22" t="s">
        <v>164</v>
      </c>
      <c r="D42" s="16" t="s">
        <v>197</v>
      </c>
      <c r="E42" s="16" t="s">
        <v>163</v>
      </c>
      <c r="F42" s="52">
        <v>0</v>
      </c>
    </row>
    <row r="43" spans="1:6" s="8" customFormat="1" ht="31.5" customHeight="1">
      <c r="A43" s="7" t="s">
        <v>44</v>
      </c>
      <c r="B43" s="7"/>
      <c r="C43" s="23" t="s">
        <v>160</v>
      </c>
      <c r="D43" s="19" t="s">
        <v>203</v>
      </c>
      <c r="E43" s="19" t="s">
        <v>31</v>
      </c>
      <c r="F43" s="51">
        <f>F44+F46+F50+F54+F56+F64+J45+F66+F68+F48+F58+F62+F60</f>
        <v>220.8</v>
      </c>
    </row>
    <row r="44" spans="1:6" s="8" customFormat="1" ht="15">
      <c r="A44" s="7" t="s">
        <v>43</v>
      </c>
      <c r="B44" s="7" t="s">
        <v>30</v>
      </c>
      <c r="C44" s="33" t="s">
        <v>161</v>
      </c>
      <c r="D44" s="16" t="s">
        <v>204</v>
      </c>
      <c r="E44" s="16" t="s">
        <v>31</v>
      </c>
      <c r="F44" s="52">
        <f>F45</f>
        <v>139.461</v>
      </c>
    </row>
    <row r="45" spans="1:6" s="8" customFormat="1" ht="25.5">
      <c r="A45" s="7" t="s">
        <v>43</v>
      </c>
      <c r="B45" s="7"/>
      <c r="C45" s="22" t="s">
        <v>217</v>
      </c>
      <c r="D45" s="16" t="s">
        <v>204</v>
      </c>
      <c r="E45" s="16" t="s">
        <v>33</v>
      </c>
      <c r="F45" s="52">
        <v>139.461</v>
      </c>
    </row>
    <row r="46" spans="1:6" s="8" customFormat="1" ht="15">
      <c r="A46" s="7"/>
      <c r="B46" s="7"/>
      <c r="C46" s="22" t="s">
        <v>231</v>
      </c>
      <c r="D46" s="16" t="s">
        <v>230</v>
      </c>
      <c r="E46" s="16" t="s">
        <v>31</v>
      </c>
      <c r="F46" s="52">
        <f>F47</f>
        <v>3.575</v>
      </c>
    </row>
    <row r="47" spans="1:6" s="8" customFormat="1" ht="25.5">
      <c r="A47" s="7"/>
      <c r="B47" s="7"/>
      <c r="C47" s="22" t="s">
        <v>217</v>
      </c>
      <c r="D47" s="16" t="s">
        <v>230</v>
      </c>
      <c r="E47" s="16" t="s">
        <v>33</v>
      </c>
      <c r="F47" s="52">
        <v>3.575</v>
      </c>
    </row>
    <row r="48" spans="1:6" s="8" customFormat="1" ht="25.5">
      <c r="A48" s="7"/>
      <c r="B48" s="7"/>
      <c r="C48" s="22" t="s">
        <v>219</v>
      </c>
      <c r="D48" s="16" t="s">
        <v>206</v>
      </c>
      <c r="E48" s="16" t="s">
        <v>31</v>
      </c>
      <c r="F48" s="52">
        <f>F49</f>
        <v>1.404</v>
      </c>
    </row>
    <row r="49" spans="1:6" s="8" customFormat="1" ht="25.5">
      <c r="A49" s="7"/>
      <c r="B49" s="7"/>
      <c r="C49" s="22" t="s">
        <v>217</v>
      </c>
      <c r="D49" s="16" t="s">
        <v>206</v>
      </c>
      <c r="E49" s="16" t="s">
        <v>33</v>
      </c>
      <c r="F49" s="52">
        <v>1.404</v>
      </c>
    </row>
    <row r="50" spans="1:6" s="8" customFormat="1" ht="15">
      <c r="A50" s="7" t="s">
        <v>42</v>
      </c>
      <c r="B50" s="7" t="s">
        <v>30</v>
      </c>
      <c r="C50" s="22" t="s">
        <v>195</v>
      </c>
      <c r="D50" s="29" t="s">
        <v>205</v>
      </c>
      <c r="E50" s="16" t="s">
        <v>31</v>
      </c>
      <c r="F50" s="52">
        <f>F51</f>
        <v>13.068</v>
      </c>
    </row>
    <row r="51" spans="1:6" s="8" customFormat="1" ht="25.5">
      <c r="A51" s="7"/>
      <c r="B51" s="7"/>
      <c r="C51" s="22" t="s">
        <v>217</v>
      </c>
      <c r="D51" s="29" t="s">
        <v>205</v>
      </c>
      <c r="E51" s="16" t="s">
        <v>33</v>
      </c>
      <c r="F51" s="52">
        <v>13.068</v>
      </c>
    </row>
    <row r="52" spans="1:6" s="8" customFormat="1" ht="25.5" hidden="1">
      <c r="A52" s="7"/>
      <c r="B52" s="7"/>
      <c r="C52" s="22" t="s">
        <v>185</v>
      </c>
      <c r="D52" s="30" t="s">
        <v>186</v>
      </c>
      <c r="E52" s="16" t="s">
        <v>31</v>
      </c>
      <c r="F52" s="52">
        <f>F53</f>
        <v>0</v>
      </c>
    </row>
    <row r="53" spans="1:6" s="8" customFormat="1" ht="15" hidden="1">
      <c r="A53" s="7"/>
      <c r="B53" s="7"/>
      <c r="C53" s="22" t="s">
        <v>34</v>
      </c>
      <c r="D53" s="30" t="s">
        <v>186</v>
      </c>
      <c r="E53" s="16" t="s">
        <v>33</v>
      </c>
      <c r="F53" s="52">
        <v>0</v>
      </c>
    </row>
    <row r="54" spans="1:6" s="8" customFormat="1" ht="0.75" customHeight="1">
      <c r="A54" s="7"/>
      <c r="B54" s="7"/>
      <c r="C54" s="22" t="s">
        <v>184</v>
      </c>
      <c r="D54" s="29" t="s">
        <v>206</v>
      </c>
      <c r="E54" s="16" t="s">
        <v>31</v>
      </c>
      <c r="F54" s="52">
        <v>0</v>
      </c>
    </row>
    <row r="55" spans="1:6" s="8" customFormat="1" ht="25.5" hidden="1">
      <c r="A55" s="7"/>
      <c r="B55" s="7"/>
      <c r="C55" s="22" t="s">
        <v>191</v>
      </c>
      <c r="D55" s="29" t="s">
        <v>206</v>
      </c>
      <c r="E55" s="16" t="s">
        <v>33</v>
      </c>
      <c r="F55" s="52">
        <v>0</v>
      </c>
    </row>
    <row r="56" spans="1:6" s="8" customFormat="1" ht="15" hidden="1">
      <c r="A56" s="7"/>
      <c r="B56" s="7"/>
      <c r="C56" s="22" t="s">
        <v>42</v>
      </c>
      <c r="D56" s="29" t="s">
        <v>207</v>
      </c>
      <c r="E56" s="16" t="s">
        <v>31</v>
      </c>
      <c r="F56" s="52">
        <v>0</v>
      </c>
    </row>
    <row r="57" spans="1:6" s="8" customFormat="1" ht="25.5" hidden="1">
      <c r="A57" s="7"/>
      <c r="B57" s="7"/>
      <c r="C57" s="22" t="s">
        <v>191</v>
      </c>
      <c r="D57" s="29" t="s">
        <v>207</v>
      </c>
      <c r="E57" s="16" t="s">
        <v>33</v>
      </c>
      <c r="F57" s="52">
        <v>0</v>
      </c>
    </row>
    <row r="58" spans="1:6" s="8" customFormat="1" ht="15">
      <c r="A58" s="7"/>
      <c r="B58" s="7"/>
      <c r="C58" s="22" t="s">
        <v>184</v>
      </c>
      <c r="D58" s="29" t="s">
        <v>223</v>
      </c>
      <c r="E58" s="16" t="s">
        <v>31</v>
      </c>
      <c r="F58" s="52">
        <f>F59</f>
        <v>33.619</v>
      </c>
    </row>
    <row r="59" spans="1:6" s="8" customFormat="1" ht="25.5">
      <c r="A59" s="7"/>
      <c r="B59" s="7"/>
      <c r="C59" s="22" t="s">
        <v>217</v>
      </c>
      <c r="D59" s="29" t="s">
        <v>223</v>
      </c>
      <c r="E59" s="16" t="s">
        <v>33</v>
      </c>
      <c r="F59" s="52">
        <v>33.619</v>
      </c>
    </row>
    <row r="60" spans="1:6" s="8" customFormat="1" ht="15">
      <c r="A60" s="7"/>
      <c r="B60" s="7"/>
      <c r="C60" s="22" t="s">
        <v>233</v>
      </c>
      <c r="D60" s="29" t="s">
        <v>232</v>
      </c>
      <c r="E60" s="16" t="s">
        <v>31</v>
      </c>
      <c r="F60" s="52">
        <f>F61</f>
        <v>16.827</v>
      </c>
    </row>
    <row r="61" spans="1:6" s="8" customFormat="1" ht="25.5">
      <c r="A61" s="7"/>
      <c r="B61" s="7"/>
      <c r="C61" s="22" t="s">
        <v>217</v>
      </c>
      <c r="D61" s="29" t="s">
        <v>232</v>
      </c>
      <c r="E61" s="16" t="s">
        <v>33</v>
      </c>
      <c r="F61" s="52">
        <v>16.827</v>
      </c>
    </row>
    <row r="62" spans="1:6" s="8" customFormat="1" ht="25.5">
      <c r="A62" s="7"/>
      <c r="B62" s="7"/>
      <c r="C62" s="22" t="s">
        <v>222</v>
      </c>
      <c r="D62" s="29" t="s">
        <v>207</v>
      </c>
      <c r="E62" s="16" t="s">
        <v>31</v>
      </c>
      <c r="F62" s="52">
        <f>F63</f>
        <v>12.634</v>
      </c>
    </row>
    <row r="63" spans="1:6" s="8" customFormat="1" ht="25.5">
      <c r="A63" s="7"/>
      <c r="B63" s="7"/>
      <c r="C63" s="22" t="s">
        <v>217</v>
      </c>
      <c r="D63" s="29" t="s">
        <v>207</v>
      </c>
      <c r="E63" s="16" t="s">
        <v>33</v>
      </c>
      <c r="F63" s="52">
        <v>12.634</v>
      </c>
    </row>
    <row r="64" spans="1:6" s="8" customFormat="1" ht="15">
      <c r="A64" s="7" t="s">
        <v>39</v>
      </c>
      <c r="B64" s="7" t="s">
        <v>30</v>
      </c>
      <c r="C64" s="22" t="s">
        <v>162</v>
      </c>
      <c r="D64" s="21" t="s">
        <v>208</v>
      </c>
      <c r="E64" s="16" t="s">
        <v>31</v>
      </c>
      <c r="F64" s="52">
        <f>F65</f>
        <v>0.212</v>
      </c>
    </row>
    <row r="65" spans="1:6" s="8" customFormat="1" ht="15">
      <c r="A65" s="7"/>
      <c r="B65" s="7"/>
      <c r="C65" s="22" t="s">
        <v>41</v>
      </c>
      <c r="D65" s="21" t="s">
        <v>208</v>
      </c>
      <c r="E65" s="16" t="s">
        <v>40</v>
      </c>
      <c r="F65" s="52">
        <v>0.212</v>
      </c>
    </row>
    <row r="66" spans="1:6" s="8" customFormat="1" ht="15" hidden="1">
      <c r="A66" s="7"/>
      <c r="B66" s="7"/>
      <c r="C66" s="35" t="s">
        <v>194</v>
      </c>
      <c r="D66" s="29" t="s">
        <v>209</v>
      </c>
      <c r="E66" s="16" t="s">
        <v>31</v>
      </c>
      <c r="F66" s="52">
        <v>0</v>
      </c>
    </row>
    <row r="67" spans="1:6" s="8" customFormat="1" ht="15" hidden="1">
      <c r="A67" s="7"/>
      <c r="B67" s="7"/>
      <c r="C67" s="22" t="s">
        <v>34</v>
      </c>
      <c r="D67" s="29" t="s">
        <v>209</v>
      </c>
      <c r="E67" s="16" t="s">
        <v>33</v>
      </c>
      <c r="F67" s="52">
        <v>0</v>
      </c>
    </row>
    <row r="68" spans="1:6" s="8" customFormat="1" ht="0.75" customHeight="1" hidden="1">
      <c r="A68" s="7"/>
      <c r="B68" s="7"/>
      <c r="C68" s="36" t="s">
        <v>198</v>
      </c>
      <c r="D68" s="29" t="s">
        <v>210</v>
      </c>
      <c r="E68" s="16" t="s">
        <v>31</v>
      </c>
      <c r="F68" s="52">
        <v>0</v>
      </c>
    </row>
    <row r="69" spans="1:6" s="8" customFormat="1" ht="15" hidden="1">
      <c r="A69" s="7" t="s">
        <v>39</v>
      </c>
      <c r="B69" s="7"/>
      <c r="C69" s="22" t="s">
        <v>34</v>
      </c>
      <c r="D69" s="29" t="s">
        <v>210</v>
      </c>
      <c r="E69" s="16" t="s">
        <v>33</v>
      </c>
      <c r="F69" s="52">
        <v>0</v>
      </c>
    </row>
    <row r="70" spans="1:6" s="4" customFormat="1" ht="195" hidden="1">
      <c r="A70" s="3" t="s">
        <v>4</v>
      </c>
      <c r="B70" s="3" t="s">
        <v>6</v>
      </c>
      <c r="C70" s="10" t="s">
        <v>11</v>
      </c>
      <c r="D70" s="31" t="s">
        <v>3</v>
      </c>
      <c r="E70" s="31" t="s">
        <v>5</v>
      </c>
      <c r="F70" s="53" t="s">
        <v>7</v>
      </c>
    </row>
    <row r="71" spans="1:6" s="6" customFormat="1" ht="3.75" customHeight="1" hidden="1">
      <c r="A71" s="5" t="s">
        <v>151</v>
      </c>
      <c r="B71" s="5" t="s">
        <v>153</v>
      </c>
      <c r="C71" s="11" t="s">
        <v>12</v>
      </c>
      <c r="D71" s="32" t="s">
        <v>150</v>
      </c>
      <c r="E71" s="32" t="s">
        <v>152</v>
      </c>
      <c r="F71" s="54" t="s">
        <v>8</v>
      </c>
    </row>
    <row r="72" spans="3:6" ht="57.75">
      <c r="C72" s="37" t="s">
        <v>159</v>
      </c>
      <c r="D72" s="19" t="s">
        <v>181</v>
      </c>
      <c r="E72" s="19" t="s">
        <v>31</v>
      </c>
      <c r="F72" s="51">
        <f>F73+F83+F85+F87+F91+F89</f>
        <v>1038.437</v>
      </c>
    </row>
    <row r="73" spans="3:6" ht="15">
      <c r="C73" s="33" t="s">
        <v>221</v>
      </c>
      <c r="D73" s="16" t="s">
        <v>180</v>
      </c>
      <c r="E73" s="16" t="s">
        <v>31</v>
      </c>
      <c r="F73" s="52">
        <f>SUM(F76+F79+F74)</f>
        <v>1014.68</v>
      </c>
    </row>
    <row r="74" spans="3:6" ht="67.5" customHeight="1">
      <c r="C74" s="41" t="s">
        <v>224</v>
      </c>
      <c r="D74" s="16" t="s">
        <v>213</v>
      </c>
      <c r="E74" s="16" t="s">
        <v>31</v>
      </c>
      <c r="F74" s="52">
        <f>F75</f>
        <v>280</v>
      </c>
    </row>
    <row r="75" spans="3:6" ht="53.25" customHeight="1">
      <c r="C75" s="22" t="s">
        <v>36</v>
      </c>
      <c r="D75" s="16" t="s">
        <v>213</v>
      </c>
      <c r="E75" s="16" t="s">
        <v>35</v>
      </c>
      <c r="F75" s="52">
        <v>280</v>
      </c>
    </row>
    <row r="76" spans="3:6" ht="25.5">
      <c r="C76" s="33" t="s">
        <v>169</v>
      </c>
      <c r="D76" s="16" t="s">
        <v>183</v>
      </c>
      <c r="E76" s="16" t="s">
        <v>31</v>
      </c>
      <c r="F76" s="52">
        <f>F78+F77</f>
        <v>695.832</v>
      </c>
    </row>
    <row r="77" spans="3:6" ht="51.75">
      <c r="C77" s="22" t="s">
        <v>36</v>
      </c>
      <c r="D77" s="16" t="s">
        <v>183</v>
      </c>
      <c r="E77" s="16" t="s">
        <v>35</v>
      </c>
      <c r="F77" s="52">
        <v>549.351</v>
      </c>
    </row>
    <row r="78" spans="3:6" ht="26.25">
      <c r="C78" s="22" t="s">
        <v>217</v>
      </c>
      <c r="D78" s="16" t="s">
        <v>183</v>
      </c>
      <c r="E78" s="16" t="s">
        <v>33</v>
      </c>
      <c r="F78" s="52">
        <v>146.481</v>
      </c>
    </row>
    <row r="79" spans="3:6" ht="24.75" customHeight="1">
      <c r="C79" s="34" t="s">
        <v>220</v>
      </c>
      <c r="D79" s="16" t="s">
        <v>182</v>
      </c>
      <c r="E79" s="16" t="s">
        <v>31</v>
      </c>
      <c r="F79" s="52">
        <f>F80+F81+F82</f>
        <v>38.848</v>
      </c>
    </row>
    <row r="80" spans="3:6" ht="51.75" hidden="1">
      <c r="C80" s="22" t="s">
        <v>36</v>
      </c>
      <c r="D80" s="16" t="s">
        <v>182</v>
      </c>
      <c r="E80" s="16" t="s">
        <v>35</v>
      </c>
      <c r="F80" s="52">
        <v>0</v>
      </c>
    </row>
    <row r="81" spans="3:6" ht="26.25">
      <c r="C81" s="22" t="s">
        <v>217</v>
      </c>
      <c r="D81" s="16" t="s">
        <v>182</v>
      </c>
      <c r="E81" s="16" t="s">
        <v>33</v>
      </c>
      <c r="F81" s="52">
        <v>38.848</v>
      </c>
    </row>
    <row r="82" spans="3:6" ht="0.75" customHeight="1">
      <c r="C82" s="22" t="s">
        <v>164</v>
      </c>
      <c r="D82" s="16" t="s">
        <v>182</v>
      </c>
      <c r="E82" s="16" t="s">
        <v>163</v>
      </c>
      <c r="F82" s="52">
        <v>0</v>
      </c>
    </row>
    <row r="83" spans="3:6" ht="26.25" hidden="1">
      <c r="C83" s="36" t="s">
        <v>192</v>
      </c>
      <c r="D83" s="16" t="s">
        <v>193</v>
      </c>
      <c r="E83" s="16" t="s">
        <v>31</v>
      </c>
      <c r="F83" s="52">
        <v>0</v>
      </c>
    </row>
    <row r="84" spans="3:6" ht="51.75" hidden="1">
      <c r="C84" s="22" t="s">
        <v>36</v>
      </c>
      <c r="D84" s="16" t="s">
        <v>193</v>
      </c>
      <c r="E84" s="16" t="s">
        <v>35</v>
      </c>
      <c r="F84" s="52">
        <v>0</v>
      </c>
    </row>
    <row r="85" spans="3:6" ht="26.25" hidden="1">
      <c r="C85" s="22" t="s">
        <v>199</v>
      </c>
      <c r="D85" s="16" t="s">
        <v>200</v>
      </c>
      <c r="E85" s="16" t="s">
        <v>31</v>
      </c>
      <c r="F85" s="55">
        <v>0</v>
      </c>
    </row>
    <row r="86" spans="3:6" ht="15" hidden="1">
      <c r="C86" s="22" t="s">
        <v>34</v>
      </c>
      <c r="D86" s="16" t="s">
        <v>200</v>
      </c>
      <c r="E86" s="16" t="s">
        <v>33</v>
      </c>
      <c r="F86" s="55">
        <v>0</v>
      </c>
    </row>
    <row r="87" spans="3:6" ht="39" hidden="1">
      <c r="C87" s="22" t="s">
        <v>202</v>
      </c>
      <c r="D87" s="16" t="s">
        <v>201</v>
      </c>
      <c r="E87" s="16" t="s">
        <v>31</v>
      </c>
      <c r="F87" s="55">
        <v>0</v>
      </c>
    </row>
    <row r="88" spans="3:6" ht="15" hidden="1">
      <c r="C88" s="22" t="s">
        <v>34</v>
      </c>
      <c r="D88" s="16" t="s">
        <v>201</v>
      </c>
      <c r="E88" s="16" t="s">
        <v>33</v>
      </c>
      <c r="F88" s="55">
        <v>0</v>
      </c>
    </row>
    <row r="89" spans="3:6" ht="26.25">
      <c r="C89" s="22" t="s">
        <v>235</v>
      </c>
      <c r="D89" s="16" t="s">
        <v>234</v>
      </c>
      <c r="E89" s="16" t="s">
        <v>31</v>
      </c>
      <c r="F89" s="55">
        <f>F90</f>
        <v>4</v>
      </c>
    </row>
    <row r="90" spans="3:6" ht="26.25">
      <c r="C90" s="22" t="s">
        <v>217</v>
      </c>
      <c r="D90" s="16" t="s">
        <v>234</v>
      </c>
      <c r="E90" s="16" t="s">
        <v>33</v>
      </c>
      <c r="F90" s="55">
        <v>4</v>
      </c>
    </row>
    <row r="91" spans="3:6" ht="15">
      <c r="C91" s="40" t="s">
        <v>214</v>
      </c>
      <c r="D91" s="16" t="s">
        <v>193</v>
      </c>
      <c r="E91" s="16" t="s">
        <v>31</v>
      </c>
      <c r="F91" s="52">
        <f>F92</f>
        <v>19.757</v>
      </c>
    </row>
    <row r="92" spans="3:6" ht="51.75">
      <c r="C92" s="22" t="s">
        <v>36</v>
      </c>
      <c r="D92" s="16" t="s">
        <v>193</v>
      </c>
      <c r="E92" s="16" t="s">
        <v>35</v>
      </c>
      <c r="F92" s="52">
        <v>19.757</v>
      </c>
    </row>
    <row r="93" ht="15">
      <c r="C93" s="38"/>
    </row>
    <row r="94" ht="15">
      <c r="C94" s="38"/>
    </row>
    <row r="95" ht="15">
      <c r="C95" s="39"/>
    </row>
    <row r="96" ht="15">
      <c r="C96" s="38"/>
    </row>
    <row r="97" ht="15">
      <c r="C97" s="38"/>
    </row>
    <row r="98" ht="15">
      <c r="C98" s="38"/>
    </row>
    <row r="99" ht="15">
      <c r="C99" s="38"/>
    </row>
    <row r="100" ht="15">
      <c r="C100" s="38"/>
    </row>
  </sheetData>
  <sheetProtection/>
  <mergeCells count="6">
    <mergeCell ref="C7:F7"/>
    <mergeCell ref="C8:F8"/>
    <mergeCell ref="D1:F1"/>
    <mergeCell ref="D2:F2"/>
    <mergeCell ref="D6:F6"/>
    <mergeCell ref="D3:F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L22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9</v>
      </c>
    </row>
    <row r="3" ht="15">
      <c r="B3" s="2"/>
    </row>
    <row r="4" ht="15">
      <c r="B4" s="1" t="e">
        <f>'2017'!$A$70:$F$71</f>
        <v>#VALUE!</v>
      </c>
    </row>
    <row r="5" ht="15">
      <c r="B5" s="2">
        <v>1.06</v>
      </c>
    </row>
    <row r="6" ht="15">
      <c r="B6" s="2" t="s">
        <v>27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29</v>
      </c>
      <c r="B15" s="2">
        <v>2529</v>
      </c>
    </row>
    <row r="16" spans="1:2" ht="15">
      <c r="A16" s="2">
        <v>1</v>
      </c>
      <c r="B16" s="1" t="s">
        <v>2</v>
      </c>
    </row>
    <row r="17" ht="15">
      <c r="B17" s="1" t="s">
        <v>28</v>
      </c>
    </row>
    <row r="18" spans="1:12" ht="15">
      <c r="A18" s="2" t="str">
        <f>'2017'!70:70</f>
        <v>ЦС_МР
Описание</v>
      </c>
      <c r="B18" s="1" t="s">
        <v>1</v>
      </c>
      <c r="D18"/>
      <c r="E18"/>
      <c r="F18"/>
      <c r="G18"/>
      <c r="H18"/>
      <c r="I18"/>
      <c r="K18"/>
      <c r="L18"/>
    </row>
    <row r="19" spans="1:9" ht="15">
      <c r="A19" s="2" t="str">
        <f>'2017'!71:71</f>
        <v>ЦС_МР Описание</v>
      </c>
      <c r="B19" s="2" t="s">
        <v>0</v>
      </c>
      <c r="C19" s="2">
        <v>2</v>
      </c>
      <c r="D19" s="1" t="s">
        <v>21</v>
      </c>
      <c r="E19" s="1" t="s">
        <v>22</v>
      </c>
      <c r="F19" s="1" t="s">
        <v>24</v>
      </c>
      <c r="G19" s="1" t="s">
        <v>25</v>
      </c>
      <c r="H19" s="1" t="s">
        <v>10</v>
      </c>
      <c r="I19" s="1" t="s">
        <v>14</v>
      </c>
    </row>
    <row r="20" spans="3:12" ht="15">
      <c r="C20" s="1">
        <v>0.7055475115776062</v>
      </c>
      <c r="D20" s="1" t="s">
        <v>21</v>
      </c>
      <c r="E20" s="1" t="s">
        <v>22</v>
      </c>
      <c r="F20" s="1" t="s">
        <v>24</v>
      </c>
      <c r="G20" s="1" t="s">
        <v>25</v>
      </c>
      <c r="H20" s="1" t="s">
        <v>9</v>
      </c>
      <c r="I20" s="1" t="s">
        <v>13</v>
      </c>
      <c r="J20" s="1" t="s">
        <v>15</v>
      </c>
      <c r="K20" s="1" t="s">
        <v>23</v>
      </c>
      <c r="L20" s="1" t="s">
        <v>26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_XLL.OFFICECOMCLIENT.APPLICATION.COLUMNLINK('2017'!D:D)</f>
        <v>#NAME?</v>
      </c>
      <c r="E21" s="2" t="e">
        <f>_XLL.OFFICECOMCLIENT.APPLICATION.COLUMNLINK('2017'!A:A)</f>
        <v>#NAME?</v>
      </c>
      <c r="F21" s="2" t="e">
        <f>_XLL.OFFICECOMCLIENT.APPLICATION.COLUMNLINK('2017'!E:E)</f>
        <v>#NAME?</v>
      </c>
      <c r="G21" s="2" t="e">
        <f>_XLL.OFFICECOMCLIENT.APPLICATION.COLUMNLINK('2017'!B:B)</f>
        <v>#NAME?</v>
      </c>
      <c r="H21" s="2" t="e">
        <f>_XLL.OFFICECOMCLIENT.APPLICATION.COLUMNLINK('2017'!F:F)</f>
        <v>#NAME?</v>
      </c>
      <c r="I21" s="2" t="e">
        <f>_XLL.OFFICECOMCLIENT.APPLICATION.COLUMNLINK('2017'!C:C)</f>
        <v>#NAME?</v>
      </c>
    </row>
    <row r="22" spans="3:12" ht="15">
      <c r="C22" s="2" t="e">
        <f>_XLL.OFFICECOMCLIENT.APPLICATION.ROWLINK('2017'!$12:$12)</f>
        <v>#NAME?</v>
      </c>
      <c r="J22" s="1">
        <v>1</v>
      </c>
      <c r="K22" s="1" t="s">
        <v>30</v>
      </c>
      <c r="L22" s="1" t="s">
        <v>30</v>
      </c>
    </row>
    <row r="23" spans="3:12" ht="15">
      <c r="C23" s="2" t="e">
        <f>_XLL.OFFICECOMCLIENT.APPLICATION.ROWLINK('2017'!#REF!)</f>
        <v>#NAME?</v>
      </c>
      <c r="J23" s="1">
        <v>198</v>
      </c>
      <c r="K23" s="1" t="s">
        <v>50</v>
      </c>
      <c r="L23" s="1" t="s">
        <v>30</v>
      </c>
    </row>
    <row r="24" spans="3:12" ht="15">
      <c r="C24" s="2" t="e">
        <f>_XLL.OFFICECOMCLIENT.APPLICATION.ROWLINK('2017'!#REF!)</f>
        <v>#NAME?</v>
      </c>
      <c r="J24" s="1">
        <v>199</v>
      </c>
      <c r="K24" s="1" t="s">
        <v>51</v>
      </c>
      <c r="L24" s="1" t="s">
        <v>30</v>
      </c>
    </row>
    <row r="25" spans="3:12" ht="15">
      <c r="C25" s="2" t="e">
        <f>_XLL.OFFICECOMCLIENT.APPLICATION.ROWLINK('2017'!#REF!)</f>
        <v>#NAME?</v>
      </c>
      <c r="J25" s="1">
        <v>204</v>
      </c>
      <c r="K25" s="1" t="s">
        <v>52</v>
      </c>
      <c r="L25" s="1" t="s">
        <v>30</v>
      </c>
    </row>
    <row r="26" spans="3:12" ht="15">
      <c r="C26" s="2" t="e">
        <f>_XLL.OFFICECOMCLIENT.APPLICATION.ROWLINK('2017'!#REF!)</f>
        <v>#NAME?</v>
      </c>
      <c r="J26" s="1">
        <v>57</v>
      </c>
      <c r="K26" s="1" t="s">
        <v>53</v>
      </c>
      <c r="L26" s="1" t="s">
        <v>30</v>
      </c>
    </row>
    <row r="27" spans="3:12" ht="15">
      <c r="C27" s="2" t="e">
        <f>_XLL.OFFICECOMCLIENT.APPLICATION.ROWLINK('2017'!#REF!)</f>
        <v>#NAME?</v>
      </c>
      <c r="J27" s="1">
        <v>129</v>
      </c>
      <c r="K27" s="1" t="s">
        <v>54</v>
      </c>
      <c r="L27" s="1" t="s">
        <v>30</v>
      </c>
    </row>
    <row r="28" spans="3:12" ht="15">
      <c r="C28" s="2" t="e">
        <f>_XLL.OFFICECOMCLIENT.APPLICATION.ROWLINK('2017'!#REF!)</f>
        <v>#NAME?</v>
      </c>
      <c r="J28" s="1">
        <v>127</v>
      </c>
      <c r="K28" s="1" t="s">
        <v>55</v>
      </c>
      <c r="L28" s="1" t="s">
        <v>30</v>
      </c>
    </row>
    <row r="29" spans="3:12" ht="15">
      <c r="C29" s="2" t="e">
        <f>_XLL.OFFICECOMCLIENT.APPLICATION.ROWLINK('2017'!#REF!)</f>
        <v>#NAME?</v>
      </c>
      <c r="J29" s="1">
        <v>128</v>
      </c>
      <c r="K29" s="1" t="s">
        <v>55</v>
      </c>
      <c r="L29" s="1" t="s">
        <v>56</v>
      </c>
    </row>
    <row r="30" spans="3:12" ht="15">
      <c r="C30" s="2" t="e">
        <f>_XLL.OFFICECOMCLIENT.APPLICATION.ROWLINK('2017'!#REF!)</f>
        <v>#NAME?</v>
      </c>
      <c r="J30" s="1">
        <v>56</v>
      </c>
      <c r="K30" s="1" t="s">
        <v>57</v>
      </c>
      <c r="L30" s="1" t="s">
        <v>30</v>
      </c>
    </row>
    <row r="31" spans="3:12" ht="15">
      <c r="C31" s="2" t="e">
        <f>_XLL.OFFICECOMCLIENT.APPLICATION.ROWLINK('2017'!#REF!)</f>
        <v>#NAME?</v>
      </c>
      <c r="J31" s="1">
        <v>132</v>
      </c>
      <c r="K31" s="1" t="s">
        <v>58</v>
      </c>
      <c r="L31" s="1" t="s">
        <v>30</v>
      </c>
    </row>
    <row r="32" spans="3:12" ht="15">
      <c r="C32" s="2" t="e">
        <f>_XLL.OFFICECOMCLIENT.APPLICATION.ROWLINK('2017'!#REF!)</f>
        <v>#NAME?</v>
      </c>
      <c r="J32" s="1">
        <v>134</v>
      </c>
      <c r="K32" s="1" t="s">
        <v>58</v>
      </c>
      <c r="L32" s="1" t="s">
        <v>56</v>
      </c>
    </row>
    <row r="33" spans="3:12" ht="15">
      <c r="C33" s="2" t="e">
        <f>_XLL.OFFICECOMCLIENT.APPLICATION.ROWLINK('2017'!#REF!)</f>
        <v>#NAME?</v>
      </c>
      <c r="J33" s="1">
        <v>133</v>
      </c>
      <c r="K33" s="1" t="s">
        <v>58</v>
      </c>
      <c r="L33" s="1" t="s">
        <v>59</v>
      </c>
    </row>
    <row r="34" spans="3:12" ht="15">
      <c r="C34" s="2" t="e">
        <f>_XLL.OFFICECOMCLIENT.APPLICATION.ROWLINK('2017'!#REF!)</f>
        <v>#NAME?</v>
      </c>
      <c r="J34" s="1">
        <v>78</v>
      </c>
      <c r="K34" s="1" t="s">
        <v>60</v>
      </c>
      <c r="L34" s="1" t="s">
        <v>30</v>
      </c>
    </row>
    <row r="35" spans="3:12" ht="15">
      <c r="C35" s="2" t="e">
        <f>_XLL.OFFICECOMCLIENT.APPLICATION.ROWLINK('2017'!#REF!)</f>
        <v>#NAME?</v>
      </c>
      <c r="J35" s="1">
        <v>79</v>
      </c>
      <c r="K35" s="1" t="s">
        <v>60</v>
      </c>
      <c r="L35" s="1" t="s">
        <v>56</v>
      </c>
    </row>
    <row r="36" spans="3:12" ht="15">
      <c r="C36" s="2" t="e">
        <f>_XLL.OFFICECOMCLIENT.APPLICATION.ROWLINK('2017'!#REF!)</f>
        <v>#NAME?</v>
      </c>
      <c r="J36" s="1">
        <v>76</v>
      </c>
      <c r="K36" s="1" t="s">
        <v>61</v>
      </c>
      <c r="L36" s="1" t="s">
        <v>30</v>
      </c>
    </row>
    <row r="37" spans="3:12" ht="15">
      <c r="C37" s="2" t="e">
        <f>_XLL.OFFICECOMCLIENT.APPLICATION.ROWLINK('2017'!#REF!)</f>
        <v>#NAME?</v>
      </c>
      <c r="J37" s="1">
        <v>77</v>
      </c>
      <c r="K37" s="1" t="s">
        <v>61</v>
      </c>
      <c r="L37" s="1" t="s">
        <v>56</v>
      </c>
    </row>
    <row r="38" spans="3:12" ht="15">
      <c r="C38" s="2" t="e">
        <f>_XLL.OFFICECOMCLIENT.APPLICATION.ROWLINK('2017'!#REF!)</f>
        <v>#NAME?</v>
      </c>
      <c r="J38" s="1">
        <v>74</v>
      </c>
      <c r="K38" s="1" t="s">
        <v>62</v>
      </c>
      <c r="L38" s="1" t="s">
        <v>30</v>
      </c>
    </row>
    <row r="39" spans="3:12" ht="15">
      <c r="C39" s="2" t="e">
        <f>_XLL.OFFICECOMCLIENT.APPLICATION.ROWLINK('2017'!#REF!)</f>
        <v>#NAME?</v>
      </c>
      <c r="J39" s="1">
        <v>75</v>
      </c>
      <c r="K39" s="1" t="s">
        <v>62</v>
      </c>
      <c r="L39" s="1" t="s">
        <v>56</v>
      </c>
    </row>
    <row r="40" spans="3:12" ht="15">
      <c r="C40" s="2" t="e">
        <f>_XLL.OFFICECOMCLIENT.APPLICATION.ROWLINK('2017'!#REF!)</f>
        <v>#NAME?</v>
      </c>
      <c r="J40" s="1">
        <v>72</v>
      </c>
      <c r="K40" s="1" t="s">
        <v>63</v>
      </c>
      <c r="L40" s="1" t="s">
        <v>30</v>
      </c>
    </row>
    <row r="41" spans="3:12" ht="15">
      <c r="C41" s="2" t="e">
        <f>_XLL.OFFICECOMCLIENT.APPLICATION.ROWLINK('2017'!#REF!)</f>
        <v>#NAME?</v>
      </c>
      <c r="J41" s="1">
        <v>73</v>
      </c>
      <c r="K41" s="1" t="s">
        <v>63</v>
      </c>
      <c r="L41" s="1" t="s">
        <v>56</v>
      </c>
    </row>
    <row r="42" spans="3:12" ht="15">
      <c r="C42" s="2" t="e">
        <f>_XLL.OFFICECOMCLIENT.APPLICATION.ROWLINK('2017'!#REF!)</f>
        <v>#NAME?</v>
      </c>
      <c r="J42" s="1">
        <v>125</v>
      </c>
      <c r="K42" s="1" t="s">
        <v>64</v>
      </c>
      <c r="L42" s="1" t="s">
        <v>30</v>
      </c>
    </row>
    <row r="43" spans="3:12" ht="15">
      <c r="C43" s="2" t="e">
        <f>_XLL.OFFICECOMCLIENT.APPLICATION.ROWLINK('2017'!#REF!)</f>
        <v>#NAME?</v>
      </c>
      <c r="J43" s="1">
        <v>126</v>
      </c>
      <c r="K43" s="1" t="s">
        <v>64</v>
      </c>
      <c r="L43" s="1" t="s">
        <v>65</v>
      </c>
    </row>
    <row r="44" spans="3:12" ht="15">
      <c r="C44" s="2" t="e">
        <f>_XLL.OFFICECOMCLIENT.APPLICATION.ROWLINK('2017'!#REF!)</f>
        <v>#NAME?</v>
      </c>
      <c r="J44" s="1">
        <v>193</v>
      </c>
      <c r="K44" s="1" t="s">
        <v>66</v>
      </c>
      <c r="L44" s="1" t="s">
        <v>30</v>
      </c>
    </row>
    <row r="45" spans="3:12" ht="15">
      <c r="C45" s="2" t="e">
        <f>_XLL.OFFICECOMCLIENT.APPLICATION.ROWLINK('2017'!#REF!)</f>
        <v>#NAME?</v>
      </c>
      <c r="J45" s="1">
        <v>195</v>
      </c>
      <c r="K45" s="1" t="s">
        <v>66</v>
      </c>
      <c r="L45" s="1" t="s">
        <v>56</v>
      </c>
    </row>
    <row r="46" spans="3:12" ht="15">
      <c r="C46" s="2" t="e">
        <f>_XLL.OFFICECOMCLIENT.APPLICATION.ROWLINK('2017'!#REF!)</f>
        <v>#NAME?</v>
      </c>
      <c r="J46" s="1">
        <v>194</v>
      </c>
      <c r="K46" s="1" t="s">
        <v>66</v>
      </c>
      <c r="L46" s="1" t="s">
        <v>59</v>
      </c>
    </row>
    <row r="47" spans="3:12" ht="15">
      <c r="C47" s="2" t="e">
        <f>_XLL.OFFICECOMCLIENT.APPLICATION.ROWLINK('2017'!#REF!)</f>
        <v>#NAME?</v>
      </c>
      <c r="J47" s="1">
        <v>191</v>
      </c>
      <c r="K47" s="1" t="s">
        <v>67</v>
      </c>
      <c r="L47" s="1" t="s">
        <v>30</v>
      </c>
    </row>
    <row r="48" spans="3:12" ht="15">
      <c r="C48" s="2" t="e">
        <f>_XLL.OFFICECOMCLIENT.APPLICATION.ROWLINK('2017'!#REF!)</f>
        <v>#NAME?</v>
      </c>
      <c r="J48" s="1">
        <v>192</v>
      </c>
      <c r="K48" s="1" t="s">
        <v>67</v>
      </c>
      <c r="L48" s="1" t="s">
        <v>59</v>
      </c>
    </row>
    <row r="49" spans="3:12" ht="15">
      <c r="C49" s="2" t="e">
        <f>_XLL.OFFICECOMCLIENT.APPLICATION.ROWLINK('2017'!#REF!)</f>
        <v>#NAME?</v>
      </c>
      <c r="J49" s="1">
        <v>189</v>
      </c>
      <c r="K49" s="1" t="s">
        <v>68</v>
      </c>
      <c r="L49" s="1" t="s">
        <v>30</v>
      </c>
    </row>
    <row r="50" spans="3:12" ht="15">
      <c r="C50" s="2" t="e">
        <f>_XLL.OFFICECOMCLIENT.APPLICATION.ROWLINK('2017'!#REF!)</f>
        <v>#NAME?</v>
      </c>
      <c r="J50" s="1">
        <v>190</v>
      </c>
      <c r="K50" s="1" t="s">
        <v>68</v>
      </c>
      <c r="L50" s="1" t="s">
        <v>59</v>
      </c>
    </row>
    <row r="51" spans="3:12" ht="15">
      <c r="C51" s="2" t="e">
        <f>_XLL.OFFICECOMCLIENT.APPLICATION.ROWLINK('2017'!$64:$64)</f>
        <v>#NAME?</v>
      </c>
      <c r="J51" s="1">
        <v>117</v>
      </c>
      <c r="K51" s="1" t="s">
        <v>69</v>
      </c>
      <c r="L51" s="1" t="s">
        <v>30</v>
      </c>
    </row>
    <row r="52" spans="3:12" ht="15">
      <c r="C52" s="2" t="e">
        <f>_XLL.OFFICECOMCLIENT.APPLICATION.ROWLINK('2017'!$69:$69)</f>
        <v>#NAME?</v>
      </c>
      <c r="J52" s="1">
        <v>118</v>
      </c>
      <c r="K52" s="1" t="s">
        <v>69</v>
      </c>
      <c r="L52" s="1" t="s">
        <v>59</v>
      </c>
    </row>
    <row r="53" spans="3:12" ht="15">
      <c r="C53" s="2" t="e">
        <f>_XLL.OFFICECOMCLIENT.APPLICATION.ROWLINK('2017'!#REF!)</f>
        <v>#NAME?</v>
      </c>
      <c r="J53" s="1">
        <v>187</v>
      </c>
      <c r="K53" s="1" t="s">
        <v>70</v>
      </c>
      <c r="L53" s="1" t="s">
        <v>30</v>
      </c>
    </row>
    <row r="54" spans="3:12" ht="15">
      <c r="C54" s="2" t="e">
        <f>_XLL.OFFICECOMCLIENT.APPLICATION.ROWLINK('2017'!#REF!)</f>
        <v>#NAME?</v>
      </c>
      <c r="J54" s="1">
        <v>188</v>
      </c>
      <c r="K54" s="1" t="s">
        <v>70</v>
      </c>
      <c r="L54" s="1" t="s">
        <v>71</v>
      </c>
    </row>
    <row r="55" spans="3:12" ht="15">
      <c r="C55" s="2" t="e">
        <f>_XLL.OFFICECOMCLIENT.APPLICATION.ROWLINK('2017'!#REF!)</f>
        <v>#NAME?</v>
      </c>
      <c r="J55" s="1">
        <v>165</v>
      </c>
      <c r="K55" s="1" t="s">
        <v>72</v>
      </c>
      <c r="L55" s="1" t="s">
        <v>30</v>
      </c>
    </row>
    <row r="56" spans="3:12" ht="15">
      <c r="C56" s="2" t="e">
        <f>_XLL.OFFICECOMCLIENT.APPLICATION.ROWLINK('2017'!#REF!)</f>
        <v>#NAME?</v>
      </c>
      <c r="J56" s="1">
        <v>166</v>
      </c>
      <c r="K56" s="1" t="s">
        <v>72</v>
      </c>
      <c r="L56" s="1" t="s">
        <v>73</v>
      </c>
    </row>
    <row r="57" spans="3:12" ht="15">
      <c r="C57" s="2" t="e">
        <f>_XLL.OFFICECOMCLIENT.APPLICATION.ROWLINK('2017'!#REF!)</f>
        <v>#NAME?</v>
      </c>
      <c r="J57" s="1">
        <v>163</v>
      </c>
      <c r="K57" s="1" t="s">
        <v>74</v>
      </c>
      <c r="L57" s="1" t="s">
        <v>30</v>
      </c>
    </row>
    <row r="58" spans="3:12" ht="15">
      <c r="C58" s="2" t="e">
        <f>_XLL.OFFICECOMCLIENT.APPLICATION.ROWLINK('2017'!#REF!)</f>
        <v>#NAME?</v>
      </c>
      <c r="J58" s="1">
        <v>164</v>
      </c>
      <c r="K58" s="1" t="s">
        <v>74</v>
      </c>
      <c r="L58" s="1" t="s">
        <v>73</v>
      </c>
    </row>
    <row r="59" spans="3:12" ht="15">
      <c r="C59" s="2" t="e">
        <f>_XLL.OFFICECOMCLIENT.APPLICATION.ROWLINK('2017'!#REF!)</f>
        <v>#NAME?</v>
      </c>
      <c r="J59" s="1">
        <v>130</v>
      </c>
      <c r="K59" s="1" t="s">
        <v>75</v>
      </c>
      <c r="L59" s="1" t="s">
        <v>30</v>
      </c>
    </row>
    <row r="60" spans="3:12" ht="15">
      <c r="C60" s="2" t="e">
        <f>_XLL.OFFICECOMCLIENT.APPLICATION.ROWLINK('2017'!#REF!)</f>
        <v>#NAME?</v>
      </c>
      <c r="J60" s="1">
        <v>131</v>
      </c>
      <c r="K60" s="1" t="s">
        <v>75</v>
      </c>
      <c r="L60" s="1" t="s">
        <v>56</v>
      </c>
    </row>
    <row r="61" spans="3:12" ht="15">
      <c r="C61" s="2" t="e">
        <f>_XLL.OFFICECOMCLIENT.APPLICATION.ROWLINK('2017'!#REF!)</f>
        <v>#NAME?</v>
      </c>
      <c r="J61" s="1">
        <v>159</v>
      </c>
      <c r="K61" s="1" t="s">
        <v>76</v>
      </c>
      <c r="L61" s="1" t="s">
        <v>30</v>
      </c>
    </row>
    <row r="62" spans="3:12" ht="15">
      <c r="C62" s="2" t="e">
        <f>_XLL.OFFICECOMCLIENT.APPLICATION.ROWLINK('2017'!#REF!)</f>
        <v>#NAME?</v>
      </c>
      <c r="J62" s="1">
        <v>162</v>
      </c>
      <c r="K62" s="1" t="s">
        <v>76</v>
      </c>
      <c r="L62" s="1" t="s">
        <v>77</v>
      </c>
    </row>
    <row r="63" spans="3:12" ht="15">
      <c r="C63" s="2" t="e">
        <f>_XLL.OFFICECOMCLIENT.APPLICATION.ROWLINK('2017'!#REF!)</f>
        <v>#NAME?</v>
      </c>
      <c r="J63" s="1">
        <v>161</v>
      </c>
      <c r="K63" s="1" t="s">
        <v>76</v>
      </c>
      <c r="L63" s="1" t="s">
        <v>56</v>
      </c>
    </row>
    <row r="64" spans="3:12" ht="15">
      <c r="C64" s="2" t="e">
        <f>_XLL.OFFICECOMCLIENT.APPLICATION.ROWLINK('2017'!#REF!)</f>
        <v>#NAME?</v>
      </c>
      <c r="J64" s="1">
        <v>160</v>
      </c>
      <c r="K64" s="1" t="s">
        <v>76</v>
      </c>
      <c r="L64" s="1" t="s">
        <v>59</v>
      </c>
    </row>
    <row r="65" spans="3:12" ht="15">
      <c r="C65" s="2" t="e">
        <f>_XLL.OFFICECOMCLIENT.APPLICATION.ROWLINK('2017'!#REF!)</f>
        <v>#NAME?</v>
      </c>
      <c r="J65" s="1">
        <v>123</v>
      </c>
      <c r="K65" s="1" t="s">
        <v>78</v>
      </c>
      <c r="L65" s="1" t="s">
        <v>30</v>
      </c>
    </row>
    <row r="66" spans="3:12" ht="15">
      <c r="C66" s="2" t="e">
        <f>_XLL.OFFICECOMCLIENT.APPLICATION.ROWLINK('2017'!#REF!)</f>
        <v>#NAME?</v>
      </c>
      <c r="J66" s="1">
        <v>124</v>
      </c>
      <c r="K66" s="1" t="s">
        <v>78</v>
      </c>
      <c r="L66" s="1" t="s">
        <v>56</v>
      </c>
    </row>
    <row r="67" spans="3:12" ht="15">
      <c r="C67" s="2" t="e">
        <f>_XLL.OFFICECOMCLIENT.APPLICATION.ROWLINK('2017'!#REF!)</f>
        <v>#NAME?</v>
      </c>
      <c r="J67" s="1">
        <v>121</v>
      </c>
      <c r="K67" s="1" t="s">
        <v>79</v>
      </c>
      <c r="L67" s="1" t="s">
        <v>30</v>
      </c>
    </row>
    <row r="68" spans="3:12" ht="15">
      <c r="C68" s="2" t="e">
        <f>_XLL.OFFICECOMCLIENT.APPLICATION.ROWLINK('2017'!#REF!)</f>
        <v>#NAME?</v>
      </c>
      <c r="J68" s="1">
        <v>122</v>
      </c>
      <c r="K68" s="1" t="s">
        <v>79</v>
      </c>
      <c r="L68" s="1" t="s">
        <v>56</v>
      </c>
    </row>
    <row r="69" spans="3:12" ht="15">
      <c r="C69" s="2" t="e">
        <f>_XLL.OFFICECOMCLIENT.APPLICATION.ROWLINK('2017'!#REF!)</f>
        <v>#NAME?</v>
      </c>
      <c r="J69" s="1">
        <v>119</v>
      </c>
      <c r="K69" s="1" t="s">
        <v>80</v>
      </c>
      <c r="L69" s="1" t="s">
        <v>30</v>
      </c>
    </row>
    <row r="70" spans="3:12" ht="15">
      <c r="C70" s="2" t="e">
        <f>_XLL.OFFICECOMCLIENT.APPLICATION.ROWLINK('2017'!#REF!)</f>
        <v>#NAME?</v>
      </c>
      <c r="J70" s="1">
        <v>120</v>
      </c>
      <c r="K70" s="1" t="s">
        <v>80</v>
      </c>
      <c r="L70" s="1" t="s">
        <v>56</v>
      </c>
    </row>
    <row r="71" spans="3:12" ht="15">
      <c r="C71" s="2" t="e">
        <f>_XLL.OFFICECOMCLIENT.APPLICATION.ROWLINK('2017'!$50:$50)</f>
        <v>#NAME?</v>
      </c>
      <c r="J71" s="1">
        <v>115</v>
      </c>
      <c r="K71" s="1" t="s">
        <v>81</v>
      </c>
      <c r="L71" s="1" t="s">
        <v>30</v>
      </c>
    </row>
    <row r="72" spans="3:12" ht="15">
      <c r="C72" s="2" t="e">
        <f>_XLL.OFFICECOMCLIENT.APPLICATION.ROWLINK('2017'!#REF!)</f>
        <v>#NAME?</v>
      </c>
      <c r="J72" s="1">
        <v>116</v>
      </c>
      <c r="K72" s="1" t="s">
        <v>81</v>
      </c>
      <c r="L72" s="1" t="s">
        <v>56</v>
      </c>
    </row>
    <row r="73" spans="3:12" ht="15">
      <c r="C73" s="2" t="e">
        <f>_XLL.OFFICECOMCLIENT.APPLICATION.ROWLINK('2017'!$44:$44)</f>
        <v>#NAME?</v>
      </c>
      <c r="J73" s="1">
        <v>113</v>
      </c>
      <c r="K73" s="1" t="s">
        <v>82</v>
      </c>
      <c r="L73" s="1" t="s">
        <v>30</v>
      </c>
    </row>
    <row r="74" spans="3:12" ht="15">
      <c r="C74" s="2" t="e">
        <f>_XLL.OFFICECOMCLIENT.APPLICATION.ROWLINK('2017'!$45:$45)</f>
        <v>#NAME?</v>
      </c>
      <c r="J74" s="1">
        <v>114</v>
      </c>
      <c r="K74" s="1" t="s">
        <v>82</v>
      </c>
      <c r="L74" s="1" t="s">
        <v>73</v>
      </c>
    </row>
    <row r="75" spans="3:12" ht="15">
      <c r="C75" s="2" t="e">
        <f>_XLL.OFFICECOMCLIENT.APPLICATION.ROWLINK('2017'!#REF!)</f>
        <v>#NAME?</v>
      </c>
      <c r="J75" s="1">
        <v>111</v>
      </c>
      <c r="K75" s="1" t="s">
        <v>83</v>
      </c>
      <c r="L75" s="1" t="s">
        <v>30</v>
      </c>
    </row>
    <row r="76" spans="3:12" ht="15">
      <c r="C76" s="2" t="e">
        <f>_XLL.OFFICECOMCLIENT.APPLICATION.ROWLINK('2017'!$43:$43)</f>
        <v>#NAME?</v>
      </c>
      <c r="J76" s="1">
        <v>112</v>
      </c>
      <c r="K76" s="1" t="s">
        <v>83</v>
      </c>
      <c r="L76" s="1" t="s">
        <v>65</v>
      </c>
    </row>
    <row r="77" spans="3:12" ht="15">
      <c r="C77" s="2" t="e">
        <f>_XLL.OFFICECOMCLIENT.APPLICATION.ROWLINK('2017'!$36:$36)</f>
        <v>#NAME?</v>
      </c>
      <c r="J77" s="1">
        <v>107</v>
      </c>
      <c r="K77" s="1" t="s">
        <v>84</v>
      </c>
      <c r="L77" s="1" t="s">
        <v>30</v>
      </c>
    </row>
    <row r="78" spans="3:12" ht="15">
      <c r="C78" s="2" t="e">
        <f>_XLL.OFFICECOMCLIENT.APPLICATION.ROWLINK('2017'!$37:$37)</f>
        <v>#NAME?</v>
      </c>
      <c r="J78" s="1">
        <v>108</v>
      </c>
      <c r="K78" s="1" t="s">
        <v>84</v>
      </c>
      <c r="L78" s="1" t="s">
        <v>59</v>
      </c>
    </row>
    <row r="79" spans="3:12" ht="15">
      <c r="C79" s="2" t="e">
        <f>_XLL.OFFICECOMCLIENT.APPLICATION.ROWLINK('2017'!#REF!)</f>
        <v>#NAME?</v>
      </c>
      <c r="J79" s="1">
        <v>109</v>
      </c>
      <c r="K79" s="1" t="s">
        <v>85</v>
      </c>
      <c r="L79" s="1" t="s">
        <v>30</v>
      </c>
    </row>
    <row r="80" spans="3:12" ht="15">
      <c r="C80" s="2" t="e">
        <f>_XLL.OFFICECOMCLIENT.APPLICATION.ROWLINK('2017'!#REF!)</f>
        <v>#NAME?</v>
      </c>
      <c r="J80" s="1">
        <v>110</v>
      </c>
      <c r="K80" s="1" t="s">
        <v>85</v>
      </c>
      <c r="L80" s="1" t="s">
        <v>59</v>
      </c>
    </row>
    <row r="81" spans="3:12" ht="15">
      <c r="C81" s="2" t="e">
        <f>_XLL.OFFICECOMCLIENT.APPLICATION.ROWLINK('2017'!$28:$28)</f>
        <v>#NAME?</v>
      </c>
      <c r="J81" s="1">
        <v>104</v>
      </c>
      <c r="K81" s="1" t="s">
        <v>86</v>
      </c>
      <c r="L81" s="1" t="s">
        <v>30</v>
      </c>
    </row>
    <row r="82" spans="3:12" ht="15">
      <c r="C82" s="2" t="e">
        <f>_XLL.OFFICECOMCLIENT.APPLICATION.ROWLINK('2017'!$34:$34)</f>
        <v>#NAME?</v>
      </c>
      <c r="J82" s="1">
        <v>106</v>
      </c>
      <c r="K82" s="1" t="s">
        <v>86</v>
      </c>
      <c r="L82" s="1" t="s">
        <v>56</v>
      </c>
    </row>
    <row r="83" spans="3:12" ht="15">
      <c r="C83" s="2" t="e">
        <f>_XLL.OFFICECOMCLIENT.APPLICATION.ROWLINK('2017'!$33:$33)</f>
        <v>#NAME?</v>
      </c>
      <c r="J83" s="1">
        <v>105</v>
      </c>
      <c r="K83" s="1" t="s">
        <v>86</v>
      </c>
      <c r="L83" s="1" t="s">
        <v>59</v>
      </c>
    </row>
    <row r="84" spans="3:12" ht="15">
      <c r="C84" s="2" t="e">
        <f>_XLL.OFFICECOMCLIENT.APPLICATION.ROWLINK('2017'!#REF!)</f>
        <v>#NAME?</v>
      </c>
      <c r="J84" s="1">
        <v>101</v>
      </c>
      <c r="K84" s="1" t="s">
        <v>87</v>
      </c>
      <c r="L84" s="1" t="s">
        <v>30</v>
      </c>
    </row>
    <row r="85" spans="3:12" ht="15">
      <c r="C85" s="2" t="e">
        <f>_XLL.OFFICECOMCLIENT.APPLICATION.ROWLINK('2017'!$27:$27)</f>
        <v>#NAME?</v>
      </c>
      <c r="J85" s="1">
        <v>103</v>
      </c>
      <c r="K85" s="1" t="s">
        <v>87</v>
      </c>
      <c r="L85" s="1" t="s">
        <v>56</v>
      </c>
    </row>
    <row r="86" spans="3:12" ht="15">
      <c r="C86" s="2" t="e">
        <f>_XLL.OFFICECOMCLIENT.APPLICATION.ROWLINK('2017'!#REF!)</f>
        <v>#NAME?</v>
      </c>
      <c r="J86" s="1">
        <v>102</v>
      </c>
      <c r="K86" s="1" t="s">
        <v>87</v>
      </c>
      <c r="L86" s="1" t="s">
        <v>59</v>
      </c>
    </row>
    <row r="87" spans="3:12" ht="15">
      <c r="C87" s="2" t="e">
        <f>_XLL.OFFICECOMCLIENT.APPLICATION.ROWLINK('2017'!$17:$17)</f>
        <v>#NAME?</v>
      </c>
      <c r="J87" s="1">
        <v>98</v>
      </c>
      <c r="K87" s="1" t="s">
        <v>88</v>
      </c>
      <c r="L87" s="1" t="s">
        <v>30</v>
      </c>
    </row>
    <row r="88" spans="3:12" ht="15">
      <c r="C88" s="2" t="e">
        <f>_XLL.OFFICECOMCLIENT.APPLICATION.ROWLINK('2017'!$22:$22)</f>
        <v>#NAME?</v>
      </c>
      <c r="J88" s="1">
        <v>100</v>
      </c>
      <c r="K88" s="1" t="s">
        <v>88</v>
      </c>
      <c r="L88" s="1" t="s">
        <v>56</v>
      </c>
    </row>
    <row r="89" spans="3:12" ht="15">
      <c r="C89" s="2" t="e">
        <f>_XLL.OFFICECOMCLIENT.APPLICATION.ROWLINK('2017'!$21:$21)</f>
        <v>#NAME?</v>
      </c>
      <c r="J89" s="1">
        <v>99</v>
      </c>
      <c r="K89" s="1" t="s">
        <v>88</v>
      </c>
      <c r="L89" s="1" t="s">
        <v>59</v>
      </c>
    </row>
    <row r="90" spans="3:12" ht="15">
      <c r="C90" s="2" t="e">
        <f>_XLL.OFFICECOMCLIENT.APPLICATION.ROWLINK('2017'!$14:$14)</f>
        <v>#NAME?</v>
      </c>
      <c r="J90" s="1">
        <v>96</v>
      </c>
      <c r="K90" s="1" t="s">
        <v>89</v>
      </c>
      <c r="L90" s="1" t="s">
        <v>30</v>
      </c>
    </row>
    <row r="91" spans="3:12" ht="15">
      <c r="C91" s="2" t="e">
        <f>_XLL.OFFICECOMCLIENT.APPLICATION.ROWLINK('2017'!$16:$16)</f>
        <v>#NAME?</v>
      </c>
      <c r="J91" s="1">
        <v>97</v>
      </c>
      <c r="K91" s="1" t="s">
        <v>89</v>
      </c>
      <c r="L91" s="1" t="s">
        <v>59</v>
      </c>
    </row>
    <row r="92" spans="3:12" ht="15">
      <c r="C92" s="2" t="e">
        <f>_XLL.OFFICECOMCLIENT.APPLICATION.ROWLINK('2017'!#REF!)</f>
        <v>#NAME?</v>
      </c>
      <c r="J92" s="1">
        <v>91</v>
      </c>
      <c r="K92" s="1" t="s">
        <v>90</v>
      </c>
      <c r="L92" s="1" t="s">
        <v>30</v>
      </c>
    </row>
    <row r="93" spans="3:12" ht="15">
      <c r="C93" s="2" t="e">
        <f>_XLL.OFFICECOMCLIENT.APPLICATION.ROWLINK('2017'!#REF!)</f>
        <v>#NAME?</v>
      </c>
      <c r="J93" s="1">
        <v>93</v>
      </c>
      <c r="K93" s="1" t="s">
        <v>90</v>
      </c>
      <c r="L93" s="1" t="s">
        <v>56</v>
      </c>
    </row>
    <row r="94" spans="3:12" ht="15">
      <c r="C94" s="2" t="e">
        <f>_XLL.OFFICECOMCLIENT.APPLICATION.ROWLINK('2017'!#REF!)</f>
        <v>#NAME?</v>
      </c>
      <c r="J94" s="1">
        <v>92</v>
      </c>
      <c r="K94" s="1" t="s">
        <v>90</v>
      </c>
      <c r="L94" s="1" t="s">
        <v>59</v>
      </c>
    </row>
    <row r="95" spans="3:12" ht="15">
      <c r="C95" s="2" t="e">
        <f>_XLL.OFFICECOMCLIENT.APPLICATION.ROWLINK('2017'!#REF!)</f>
        <v>#NAME?</v>
      </c>
      <c r="J95" s="1">
        <v>88</v>
      </c>
      <c r="K95" s="1" t="s">
        <v>91</v>
      </c>
      <c r="L95" s="1" t="s">
        <v>30</v>
      </c>
    </row>
    <row r="96" spans="3:12" ht="15">
      <c r="C96" s="2" t="e">
        <f>_XLL.OFFICECOMCLIENT.APPLICATION.ROWLINK('2017'!#REF!)</f>
        <v>#NAME?</v>
      </c>
      <c r="J96" s="1">
        <v>90</v>
      </c>
      <c r="K96" s="1" t="s">
        <v>91</v>
      </c>
      <c r="L96" s="1" t="s">
        <v>56</v>
      </c>
    </row>
    <row r="97" spans="3:12" ht="15">
      <c r="C97" s="2" t="e">
        <f>_XLL.OFFICECOMCLIENT.APPLICATION.ROWLINK('2017'!#REF!)</f>
        <v>#NAME?</v>
      </c>
      <c r="J97" s="1">
        <v>89</v>
      </c>
      <c r="K97" s="1" t="s">
        <v>91</v>
      </c>
      <c r="L97" s="1" t="s">
        <v>59</v>
      </c>
    </row>
    <row r="98" spans="3:12" ht="15">
      <c r="C98" s="2" t="e">
        <f>_XLL.OFFICECOMCLIENT.APPLICATION.ROWLINK('2017'!#REF!)</f>
        <v>#NAME?</v>
      </c>
      <c r="J98" s="1">
        <v>86</v>
      </c>
      <c r="K98" s="1" t="s">
        <v>92</v>
      </c>
      <c r="L98" s="1" t="s">
        <v>30</v>
      </c>
    </row>
    <row r="99" spans="3:12" ht="15">
      <c r="C99" s="2" t="e">
        <f>_XLL.OFFICECOMCLIENT.APPLICATION.ROWLINK('2017'!#REF!)</f>
        <v>#NAME?</v>
      </c>
      <c r="J99" s="1">
        <v>87</v>
      </c>
      <c r="K99" s="1" t="s">
        <v>92</v>
      </c>
      <c r="L99" s="1" t="s">
        <v>56</v>
      </c>
    </row>
    <row r="100" spans="3:12" ht="15">
      <c r="C100" s="2" t="e">
        <f>_XLL.OFFICECOMCLIENT.APPLICATION.ROWLINK('2017'!#REF!)</f>
        <v>#NAME?</v>
      </c>
      <c r="J100" s="1">
        <v>82</v>
      </c>
      <c r="K100" s="1" t="s">
        <v>93</v>
      </c>
      <c r="L100" s="1" t="s">
        <v>30</v>
      </c>
    </row>
    <row r="101" spans="3:12" ht="15">
      <c r="C101" s="2" t="e">
        <f>_XLL.OFFICECOMCLIENT.APPLICATION.ROWLINK('2017'!#REF!)</f>
        <v>#NAME?</v>
      </c>
      <c r="J101" s="1">
        <v>83</v>
      </c>
      <c r="K101" s="1" t="s">
        <v>93</v>
      </c>
      <c r="L101" s="1" t="s">
        <v>56</v>
      </c>
    </row>
    <row r="102" spans="3:12" ht="15">
      <c r="C102" s="2" t="e">
        <f>_XLL.OFFICECOMCLIENT.APPLICATION.ROWLINK('2017'!#REF!)</f>
        <v>#NAME?</v>
      </c>
      <c r="J102" s="1">
        <v>80</v>
      </c>
      <c r="K102" s="1" t="s">
        <v>94</v>
      </c>
      <c r="L102" s="1" t="s">
        <v>30</v>
      </c>
    </row>
    <row r="103" spans="3:12" ht="15">
      <c r="C103" s="2" t="e">
        <f>_XLL.OFFICECOMCLIENT.APPLICATION.ROWLINK('2017'!#REF!)</f>
        <v>#NAME?</v>
      </c>
      <c r="J103" s="1">
        <v>81</v>
      </c>
      <c r="K103" s="1" t="s">
        <v>94</v>
      </c>
      <c r="L103" s="1" t="s">
        <v>56</v>
      </c>
    </row>
    <row r="104" spans="3:12" ht="15">
      <c r="C104" s="2" t="e">
        <f>_XLL.OFFICECOMCLIENT.APPLICATION.ROWLINK('2017'!#REF!)</f>
        <v>#NAME?</v>
      </c>
      <c r="J104" s="1">
        <v>70</v>
      </c>
      <c r="K104" s="1" t="s">
        <v>95</v>
      </c>
      <c r="L104" s="1" t="s">
        <v>30</v>
      </c>
    </row>
    <row r="105" spans="3:12" ht="15">
      <c r="C105" s="2" t="e">
        <f>_XLL.OFFICECOMCLIENT.APPLICATION.ROWLINK('2017'!#REF!)</f>
        <v>#NAME?</v>
      </c>
      <c r="J105" s="1">
        <v>71</v>
      </c>
      <c r="K105" s="1" t="s">
        <v>95</v>
      </c>
      <c r="L105" s="1" t="s">
        <v>56</v>
      </c>
    </row>
    <row r="106" spans="3:12" ht="15">
      <c r="C106" s="2" t="e">
        <f>_XLL.OFFICECOMCLIENT.APPLICATION.ROWLINK('2017'!#REF!)</f>
        <v>#NAME?</v>
      </c>
      <c r="J106" s="1">
        <v>66</v>
      </c>
      <c r="K106" s="1" t="s">
        <v>96</v>
      </c>
      <c r="L106" s="1" t="s">
        <v>30</v>
      </c>
    </row>
    <row r="107" spans="3:12" ht="15">
      <c r="C107" s="2" t="e">
        <f>_XLL.OFFICECOMCLIENT.APPLICATION.ROWLINK('2017'!#REF!)</f>
        <v>#NAME?</v>
      </c>
      <c r="J107" s="1">
        <v>67</v>
      </c>
      <c r="K107" s="1" t="s">
        <v>96</v>
      </c>
      <c r="L107" s="1" t="s">
        <v>59</v>
      </c>
    </row>
    <row r="108" spans="3:12" ht="15">
      <c r="C108" s="2" t="e">
        <f>_XLL.OFFICECOMCLIENT.APPLICATION.ROWLINK('2017'!#REF!)</f>
        <v>#NAME?</v>
      </c>
      <c r="J108" s="1">
        <v>64</v>
      </c>
      <c r="K108" s="1" t="s">
        <v>97</v>
      </c>
      <c r="L108" s="1" t="s">
        <v>30</v>
      </c>
    </row>
    <row r="109" spans="3:12" ht="15">
      <c r="C109" s="2" t="e">
        <f>_XLL.OFFICECOMCLIENT.APPLICATION.ROWLINK('2017'!#REF!)</f>
        <v>#NAME?</v>
      </c>
      <c r="J109" s="1">
        <v>65</v>
      </c>
      <c r="K109" s="1" t="s">
        <v>97</v>
      </c>
      <c r="L109" s="1" t="s">
        <v>65</v>
      </c>
    </row>
    <row r="110" spans="3:12" ht="15">
      <c r="C110" s="2" t="e">
        <f>_XLL.OFFICECOMCLIENT.APPLICATION.ROWLINK('2017'!#REF!)</f>
        <v>#NAME?</v>
      </c>
      <c r="J110" s="1">
        <v>62</v>
      </c>
      <c r="K110" s="1" t="s">
        <v>98</v>
      </c>
      <c r="L110" s="1" t="s">
        <v>30</v>
      </c>
    </row>
    <row r="111" spans="3:12" ht="15">
      <c r="C111" s="2" t="e">
        <f>_XLL.OFFICECOMCLIENT.APPLICATION.ROWLINK('2017'!#REF!)</f>
        <v>#NAME?</v>
      </c>
      <c r="J111" s="1">
        <v>63</v>
      </c>
      <c r="K111" s="1" t="s">
        <v>98</v>
      </c>
      <c r="L111" s="1" t="s">
        <v>56</v>
      </c>
    </row>
    <row r="112" spans="3:12" ht="15">
      <c r="C112" s="2" t="e">
        <f>_XLL.OFFICECOMCLIENT.APPLICATION.ROWLINK('2017'!#REF!)</f>
        <v>#NAME?</v>
      </c>
      <c r="J112" s="1">
        <v>54</v>
      </c>
      <c r="K112" s="1" t="s">
        <v>99</v>
      </c>
      <c r="L112" s="1" t="s">
        <v>30</v>
      </c>
    </row>
    <row r="113" spans="3:12" ht="15">
      <c r="C113" s="2" t="e">
        <f>_XLL.OFFICECOMCLIENT.APPLICATION.ROWLINK('2017'!#REF!)</f>
        <v>#NAME?</v>
      </c>
      <c r="J113" s="1">
        <v>55</v>
      </c>
      <c r="K113" s="1" t="s">
        <v>99</v>
      </c>
      <c r="L113" s="1" t="s">
        <v>56</v>
      </c>
    </row>
    <row r="114" spans="3:12" ht="15">
      <c r="C114" s="2" t="e">
        <f>_XLL.OFFICECOMCLIENT.APPLICATION.ROWLINK('2017'!#REF!)</f>
        <v>#NAME?</v>
      </c>
      <c r="J114" s="1">
        <v>51</v>
      </c>
      <c r="K114" s="1" t="s">
        <v>100</v>
      </c>
      <c r="L114" s="1" t="s">
        <v>30</v>
      </c>
    </row>
    <row r="115" spans="3:12" ht="15">
      <c r="C115" s="2" t="e">
        <f>_XLL.OFFICECOMCLIENT.APPLICATION.ROWLINK('2017'!#REF!)</f>
        <v>#NAME?</v>
      </c>
      <c r="J115" s="1">
        <v>53</v>
      </c>
      <c r="K115" s="1" t="s">
        <v>100</v>
      </c>
      <c r="L115" s="1" t="s">
        <v>56</v>
      </c>
    </row>
    <row r="116" spans="3:12" ht="15">
      <c r="C116" s="2" t="e">
        <f>_XLL.OFFICECOMCLIENT.APPLICATION.ROWLINK('2017'!#REF!)</f>
        <v>#NAME?</v>
      </c>
      <c r="J116" s="1">
        <v>52</v>
      </c>
      <c r="K116" s="1" t="s">
        <v>100</v>
      </c>
      <c r="L116" s="1" t="s">
        <v>59</v>
      </c>
    </row>
    <row r="117" spans="3:12" ht="15">
      <c r="C117" s="2" t="e">
        <f>_XLL.OFFICECOMCLIENT.APPLICATION.ROWLINK('2017'!#REF!)</f>
        <v>#NAME?</v>
      </c>
      <c r="J117" s="1">
        <v>48</v>
      </c>
      <c r="K117" s="1" t="s">
        <v>101</v>
      </c>
      <c r="L117" s="1" t="s">
        <v>30</v>
      </c>
    </row>
    <row r="118" spans="3:12" ht="15">
      <c r="C118" s="2" t="e">
        <f>_XLL.OFFICECOMCLIENT.APPLICATION.ROWLINK('2017'!#REF!)</f>
        <v>#NAME?</v>
      </c>
      <c r="J118" s="1">
        <v>50</v>
      </c>
      <c r="K118" s="1" t="s">
        <v>101</v>
      </c>
      <c r="L118" s="1" t="s">
        <v>56</v>
      </c>
    </row>
    <row r="119" spans="3:12" ht="15">
      <c r="C119" s="2" t="e">
        <f>_XLL.OFFICECOMCLIENT.APPLICATION.ROWLINK('2017'!#REF!)</f>
        <v>#NAME?</v>
      </c>
      <c r="J119" s="1">
        <v>49</v>
      </c>
      <c r="K119" s="1" t="s">
        <v>101</v>
      </c>
      <c r="L119" s="1" t="s">
        <v>59</v>
      </c>
    </row>
    <row r="120" spans="3:12" ht="15">
      <c r="C120" s="2" t="e">
        <f>_XLL.OFFICECOMCLIENT.APPLICATION.ROWLINK('2017'!#REF!)</f>
        <v>#NAME?</v>
      </c>
      <c r="J120" s="1">
        <v>45</v>
      </c>
      <c r="K120" s="1" t="s">
        <v>102</v>
      </c>
      <c r="L120" s="1" t="s">
        <v>30</v>
      </c>
    </row>
    <row r="121" spans="3:12" ht="15">
      <c r="C121" s="2" t="e">
        <f>_XLL.OFFICECOMCLIENT.APPLICATION.ROWLINK('2017'!#REF!)</f>
        <v>#NAME?</v>
      </c>
      <c r="J121" s="1">
        <v>47</v>
      </c>
      <c r="K121" s="1" t="s">
        <v>102</v>
      </c>
      <c r="L121" s="1" t="s">
        <v>56</v>
      </c>
    </row>
    <row r="122" spans="3:12" ht="15">
      <c r="C122" s="2" t="e">
        <f>_XLL.OFFICECOMCLIENT.APPLICATION.ROWLINK('2017'!#REF!)</f>
        <v>#NAME?</v>
      </c>
      <c r="J122" s="1">
        <v>46</v>
      </c>
      <c r="K122" s="1" t="s">
        <v>102</v>
      </c>
      <c r="L122" s="1" t="s">
        <v>59</v>
      </c>
    </row>
    <row r="123" spans="3:12" ht="15">
      <c r="C123" s="2" t="e">
        <f>_XLL.OFFICECOMCLIENT.APPLICATION.ROWLINK('2017'!#REF!)</f>
        <v>#NAME?</v>
      </c>
      <c r="J123" s="1">
        <v>42</v>
      </c>
      <c r="K123" s="1" t="s">
        <v>103</v>
      </c>
      <c r="L123" s="1" t="s">
        <v>30</v>
      </c>
    </row>
    <row r="124" spans="3:12" ht="15">
      <c r="C124" s="2" t="e">
        <f>_XLL.OFFICECOMCLIENT.APPLICATION.ROWLINK('2017'!#REF!)</f>
        <v>#NAME?</v>
      </c>
      <c r="J124" s="1">
        <v>44</v>
      </c>
      <c r="K124" s="1" t="s">
        <v>103</v>
      </c>
      <c r="L124" s="1" t="s">
        <v>56</v>
      </c>
    </row>
    <row r="125" spans="3:12" ht="15">
      <c r="C125" s="2" t="e">
        <f>_XLL.OFFICECOMCLIENT.APPLICATION.ROWLINK('2017'!#REF!)</f>
        <v>#NAME?</v>
      </c>
      <c r="J125" s="1">
        <v>43</v>
      </c>
      <c r="K125" s="1" t="s">
        <v>103</v>
      </c>
      <c r="L125" s="1" t="s">
        <v>59</v>
      </c>
    </row>
    <row r="126" spans="3:12" ht="15">
      <c r="C126" s="2" t="e">
        <f>_XLL.OFFICECOMCLIENT.APPLICATION.ROWLINK('2017'!#REF!)</f>
        <v>#NAME?</v>
      </c>
      <c r="J126" s="1">
        <v>19</v>
      </c>
      <c r="K126" s="1" t="s">
        <v>104</v>
      </c>
      <c r="L126" s="1" t="s">
        <v>30</v>
      </c>
    </row>
    <row r="127" spans="3:12" ht="15">
      <c r="C127" s="2" t="e">
        <f>_XLL.OFFICECOMCLIENT.APPLICATION.ROWLINK('2017'!#REF!)</f>
        <v>#NAME?</v>
      </c>
      <c r="J127" s="1">
        <v>20</v>
      </c>
      <c r="K127" s="1" t="s">
        <v>104</v>
      </c>
      <c r="L127" s="1" t="s">
        <v>56</v>
      </c>
    </row>
    <row r="128" spans="3:12" ht="15">
      <c r="C128" s="2" t="e">
        <f>_XLL.OFFICECOMCLIENT.APPLICATION.ROWLINK('2017'!#REF!)</f>
        <v>#NAME?</v>
      </c>
      <c r="J128" s="1">
        <v>17</v>
      </c>
      <c r="K128" s="1" t="s">
        <v>105</v>
      </c>
      <c r="L128" s="1" t="s">
        <v>30</v>
      </c>
    </row>
    <row r="129" spans="3:12" ht="15">
      <c r="C129" s="2" t="e">
        <f>_XLL.OFFICECOMCLIENT.APPLICATION.ROWLINK('2017'!#REF!)</f>
        <v>#NAME?</v>
      </c>
      <c r="J129" s="1">
        <v>18</v>
      </c>
      <c r="K129" s="1" t="s">
        <v>105</v>
      </c>
      <c r="L129" s="1" t="s">
        <v>56</v>
      </c>
    </row>
    <row r="130" spans="3:12" ht="15">
      <c r="C130" s="2" t="e">
        <f>_XLL.OFFICECOMCLIENT.APPLICATION.ROWLINK('2017'!#REF!)</f>
        <v>#NAME?</v>
      </c>
      <c r="J130" s="1">
        <v>15</v>
      </c>
      <c r="K130" s="1" t="s">
        <v>106</v>
      </c>
      <c r="L130" s="1" t="s">
        <v>30</v>
      </c>
    </row>
    <row r="131" spans="3:12" ht="15">
      <c r="C131" s="2" t="e">
        <f>_XLL.OFFICECOMCLIENT.APPLICATION.ROWLINK('2017'!#REF!)</f>
        <v>#NAME?</v>
      </c>
      <c r="J131" s="1">
        <v>16</v>
      </c>
      <c r="K131" s="1" t="s">
        <v>106</v>
      </c>
      <c r="L131" s="1" t="s">
        <v>56</v>
      </c>
    </row>
    <row r="132" spans="3:12" ht="15">
      <c r="C132" s="2" t="e">
        <f>_XLL.OFFICECOMCLIENT.APPLICATION.ROWLINK('2017'!#REF!)</f>
        <v>#NAME?</v>
      </c>
      <c r="J132" s="1">
        <v>13</v>
      </c>
      <c r="K132" s="1" t="s">
        <v>107</v>
      </c>
      <c r="L132" s="1" t="s">
        <v>30</v>
      </c>
    </row>
    <row r="133" spans="3:12" ht="15">
      <c r="C133" s="2" t="e">
        <f>_XLL.OFFICECOMCLIENT.APPLICATION.ROWLINK('2017'!#REF!)</f>
        <v>#NAME?</v>
      </c>
      <c r="J133" s="1">
        <v>14</v>
      </c>
      <c r="K133" s="1" t="s">
        <v>107</v>
      </c>
      <c r="L133" s="1" t="s">
        <v>56</v>
      </c>
    </row>
    <row r="134" spans="3:12" ht="15">
      <c r="C134" s="2" t="e">
        <f>_XLL.OFFICECOMCLIENT.APPLICATION.ROWLINK('2017'!#REF!)</f>
        <v>#NAME?</v>
      </c>
      <c r="J134" s="1">
        <v>10</v>
      </c>
      <c r="K134" s="1" t="s">
        <v>108</v>
      </c>
      <c r="L134" s="1" t="s">
        <v>30</v>
      </c>
    </row>
    <row r="135" spans="3:12" ht="15">
      <c r="C135" s="2" t="e">
        <f>_XLL.OFFICECOMCLIENT.APPLICATION.ROWLINK('2017'!#REF!)</f>
        <v>#NAME?</v>
      </c>
      <c r="J135" s="1">
        <v>12</v>
      </c>
      <c r="K135" s="1" t="s">
        <v>108</v>
      </c>
      <c r="L135" s="1" t="s">
        <v>56</v>
      </c>
    </row>
    <row r="136" spans="3:12" ht="15">
      <c r="C136" s="2" t="e">
        <f>_XLL.OFFICECOMCLIENT.APPLICATION.ROWLINK('2017'!#REF!)</f>
        <v>#NAME?</v>
      </c>
      <c r="J136" s="1">
        <v>11</v>
      </c>
      <c r="K136" s="1" t="s">
        <v>108</v>
      </c>
      <c r="L136" s="1" t="s">
        <v>59</v>
      </c>
    </row>
    <row r="137" spans="3:12" ht="15">
      <c r="C137" s="2" t="e">
        <f>_XLL.OFFICECOMCLIENT.APPLICATION.ROWLINK('2017'!#REF!)</f>
        <v>#NAME?</v>
      </c>
      <c r="J137" s="1">
        <v>8</v>
      </c>
      <c r="K137" s="1" t="s">
        <v>109</v>
      </c>
      <c r="L137" s="1" t="s">
        <v>30</v>
      </c>
    </row>
    <row r="138" spans="3:12" ht="15">
      <c r="C138" s="2" t="e">
        <f>_XLL.OFFICECOMCLIENT.APPLICATION.ROWLINK('2017'!#REF!)</f>
        <v>#NAME?</v>
      </c>
      <c r="J138" s="1">
        <v>9</v>
      </c>
      <c r="K138" s="1" t="s">
        <v>109</v>
      </c>
      <c r="L138" s="1" t="s">
        <v>56</v>
      </c>
    </row>
    <row r="139" spans="3:12" ht="15">
      <c r="C139" s="2" t="e">
        <f>_XLL.OFFICECOMCLIENT.APPLICATION.ROWLINK('2017'!#REF!)</f>
        <v>#NAME?</v>
      </c>
      <c r="J139" s="1">
        <v>6</v>
      </c>
      <c r="K139" s="1" t="s">
        <v>110</v>
      </c>
      <c r="L139" s="1" t="s">
        <v>30</v>
      </c>
    </row>
    <row r="140" spans="3:12" ht="15">
      <c r="C140" s="2" t="e">
        <f>_XLL.OFFICECOMCLIENT.APPLICATION.ROWLINK('2017'!#REF!)</f>
        <v>#NAME?</v>
      </c>
      <c r="J140" s="1">
        <v>7</v>
      </c>
      <c r="K140" s="1" t="s">
        <v>110</v>
      </c>
      <c r="L140" s="1" t="s">
        <v>56</v>
      </c>
    </row>
    <row r="141" spans="3:12" ht="15">
      <c r="C141" s="2" t="e">
        <f>_XLL.OFFICECOMCLIENT.APPLICATION.ROWLINK('2017'!#REF!)</f>
        <v>#NAME?</v>
      </c>
      <c r="J141" s="1">
        <v>4</v>
      </c>
      <c r="K141" s="1" t="s">
        <v>111</v>
      </c>
      <c r="L141" s="1" t="s">
        <v>30</v>
      </c>
    </row>
    <row r="142" spans="3:12" ht="15">
      <c r="C142" s="2" t="e">
        <f>_XLL.OFFICECOMCLIENT.APPLICATION.ROWLINK('2017'!#REF!)</f>
        <v>#NAME?</v>
      </c>
      <c r="J142" s="1">
        <v>5</v>
      </c>
      <c r="K142" s="1" t="s">
        <v>111</v>
      </c>
      <c r="L142" s="1" t="s">
        <v>56</v>
      </c>
    </row>
    <row r="143" spans="3:12" ht="15">
      <c r="C143" s="2" t="e">
        <f>_XLL.OFFICECOMCLIENT.APPLICATION.ROWLINK('2017'!#REF!)</f>
        <v>#NAME?</v>
      </c>
      <c r="J143" s="1">
        <v>2</v>
      </c>
      <c r="K143" s="1" t="s">
        <v>112</v>
      </c>
      <c r="L143" s="1" t="s">
        <v>30</v>
      </c>
    </row>
    <row r="144" spans="3:12" ht="15">
      <c r="C144" s="2" t="e">
        <f>_XLL.OFFICECOMCLIENT.APPLICATION.ROWLINK('2017'!#REF!)</f>
        <v>#NAME?</v>
      </c>
      <c r="J144" s="1">
        <v>3</v>
      </c>
      <c r="K144" s="1" t="s">
        <v>112</v>
      </c>
      <c r="L144" s="1" t="s">
        <v>56</v>
      </c>
    </row>
    <row r="145" spans="3:12" ht="15">
      <c r="C145" s="2" t="e">
        <f>_XLL.OFFICECOMCLIENT.APPLICATION.ROWLINK('2017'!#REF!)</f>
        <v>#NAME?</v>
      </c>
      <c r="J145" s="1">
        <v>196</v>
      </c>
      <c r="K145" s="1" t="s">
        <v>113</v>
      </c>
      <c r="L145" s="1" t="s">
        <v>30</v>
      </c>
    </row>
    <row r="146" spans="3:12" ht="15">
      <c r="C146" s="2" t="e">
        <f>_XLL.OFFICECOMCLIENT.APPLICATION.ROWLINK('2017'!#REF!)</f>
        <v>#NAME?</v>
      </c>
      <c r="J146" s="1">
        <v>197</v>
      </c>
      <c r="K146" s="1" t="s">
        <v>113</v>
      </c>
      <c r="L146" s="1" t="s">
        <v>59</v>
      </c>
    </row>
    <row r="147" spans="3:12" ht="15">
      <c r="C147" s="2" t="e">
        <f>_XLL.OFFICECOMCLIENT.APPLICATION.ROWLINK('2017'!#REF!)</f>
        <v>#NAME?</v>
      </c>
      <c r="J147" s="1">
        <v>60</v>
      </c>
      <c r="K147" s="1" t="s">
        <v>114</v>
      </c>
      <c r="L147" s="1" t="s">
        <v>30</v>
      </c>
    </row>
    <row r="148" spans="3:12" ht="15">
      <c r="C148" s="2" t="e">
        <f>_XLL.OFFICECOMCLIENT.APPLICATION.ROWLINK('2017'!#REF!)</f>
        <v>#NAME?</v>
      </c>
      <c r="J148" s="1">
        <v>61</v>
      </c>
      <c r="K148" s="1" t="s">
        <v>114</v>
      </c>
      <c r="L148" s="1" t="s">
        <v>59</v>
      </c>
    </row>
    <row r="149" spans="3:12" ht="15">
      <c r="C149" s="2" t="e">
        <f>_XLL.OFFICECOMCLIENT.APPLICATION.ROWLINK('2017'!#REF!)</f>
        <v>#NAME?</v>
      </c>
      <c r="J149" s="1">
        <v>21</v>
      </c>
      <c r="K149" s="1" t="s">
        <v>115</v>
      </c>
      <c r="L149" s="1" t="s">
        <v>30</v>
      </c>
    </row>
    <row r="150" spans="3:12" ht="15">
      <c r="C150" s="2" t="e">
        <f>_XLL.OFFICECOMCLIENT.APPLICATION.ROWLINK('2017'!#REF!)</f>
        <v>#NAME?</v>
      </c>
      <c r="J150" s="1">
        <v>23</v>
      </c>
      <c r="K150" s="1" t="s">
        <v>115</v>
      </c>
      <c r="L150" s="1" t="s">
        <v>56</v>
      </c>
    </row>
    <row r="151" spans="3:12" ht="15">
      <c r="C151" s="2" t="e">
        <f>_XLL.OFFICECOMCLIENT.APPLICATION.ROWLINK('2017'!#REF!)</f>
        <v>#NAME?</v>
      </c>
      <c r="J151" s="1">
        <v>22</v>
      </c>
      <c r="K151" s="1" t="s">
        <v>115</v>
      </c>
      <c r="L151" s="1" t="s">
        <v>59</v>
      </c>
    </row>
    <row r="152" spans="3:12" ht="15">
      <c r="C152" s="2" t="e">
        <f>_XLL.OFFICECOMCLIENT.APPLICATION.ROWLINK('2017'!#REF!)</f>
        <v>#NAME?</v>
      </c>
      <c r="J152" s="1">
        <v>68</v>
      </c>
      <c r="K152" s="1" t="s">
        <v>116</v>
      </c>
      <c r="L152" s="1" t="s">
        <v>30</v>
      </c>
    </row>
    <row r="153" spans="3:12" ht="15">
      <c r="C153" s="2" t="e">
        <f>_XLL.OFFICECOMCLIENT.APPLICATION.ROWLINK('2017'!#REF!)</f>
        <v>#NAME?</v>
      </c>
      <c r="J153" s="1">
        <v>69</v>
      </c>
      <c r="K153" s="1" t="s">
        <v>116</v>
      </c>
      <c r="L153" s="1" t="s">
        <v>65</v>
      </c>
    </row>
    <row r="154" spans="3:12" ht="15">
      <c r="C154" s="2" t="e">
        <f>_XLL.OFFICECOMCLIENT.APPLICATION.ROWLINK('2017'!#REF!)</f>
        <v>#NAME?</v>
      </c>
      <c r="J154" s="1">
        <v>39</v>
      </c>
      <c r="K154" s="1" t="s">
        <v>117</v>
      </c>
      <c r="L154" s="1" t="s">
        <v>30</v>
      </c>
    </row>
    <row r="155" spans="3:12" ht="15">
      <c r="C155" s="2" t="e">
        <f>_XLL.OFFICECOMCLIENT.APPLICATION.ROWLINK('2017'!#REF!)</f>
        <v>#NAME?</v>
      </c>
      <c r="J155" s="1">
        <v>41</v>
      </c>
      <c r="K155" s="1" t="s">
        <v>117</v>
      </c>
      <c r="L155" s="1" t="s">
        <v>56</v>
      </c>
    </row>
    <row r="156" spans="3:12" ht="15">
      <c r="C156" s="2" t="e">
        <f>_XLL.OFFICECOMCLIENT.APPLICATION.ROWLINK('2017'!#REF!)</f>
        <v>#NAME?</v>
      </c>
      <c r="J156" s="1">
        <v>40</v>
      </c>
      <c r="K156" s="1" t="s">
        <v>117</v>
      </c>
      <c r="L156" s="1" t="s">
        <v>59</v>
      </c>
    </row>
    <row r="157" spans="3:12" ht="15">
      <c r="C157" s="2" t="e">
        <f>_XLL.OFFICECOMCLIENT.APPLICATION.ROWLINK('2017'!#REF!)</f>
        <v>#NAME?</v>
      </c>
      <c r="J157" s="1">
        <v>36</v>
      </c>
      <c r="K157" s="1" t="s">
        <v>118</v>
      </c>
      <c r="L157" s="1" t="s">
        <v>30</v>
      </c>
    </row>
    <row r="158" spans="3:12" ht="15">
      <c r="C158" s="2" t="e">
        <f>_XLL.OFFICECOMCLIENT.APPLICATION.ROWLINK('2017'!#REF!)</f>
        <v>#NAME?</v>
      </c>
      <c r="J158" s="1">
        <v>38</v>
      </c>
      <c r="K158" s="1" t="s">
        <v>118</v>
      </c>
      <c r="L158" s="1" t="s">
        <v>56</v>
      </c>
    </row>
    <row r="159" spans="3:12" ht="15">
      <c r="C159" s="2" t="e">
        <f>_XLL.OFFICECOMCLIENT.APPLICATION.ROWLINK('2017'!#REF!)</f>
        <v>#NAME?</v>
      </c>
      <c r="J159" s="1">
        <v>37</v>
      </c>
      <c r="K159" s="1" t="s">
        <v>118</v>
      </c>
      <c r="L159" s="1" t="s">
        <v>59</v>
      </c>
    </row>
    <row r="160" spans="3:12" ht="15">
      <c r="C160" s="2" t="e">
        <f>_XLL.OFFICECOMCLIENT.APPLICATION.ROWLINK('2017'!#REF!)</f>
        <v>#NAME?</v>
      </c>
      <c r="J160" s="1">
        <v>203</v>
      </c>
      <c r="K160" s="1" t="s">
        <v>119</v>
      </c>
      <c r="L160" s="1" t="s">
        <v>30</v>
      </c>
    </row>
    <row r="161" spans="3:12" ht="15">
      <c r="C161" s="2" t="e">
        <f>_XLL.OFFICECOMCLIENT.APPLICATION.ROWLINK('2017'!#REF!)</f>
        <v>#NAME?</v>
      </c>
      <c r="J161" s="1">
        <v>173</v>
      </c>
      <c r="K161" s="1" t="s">
        <v>120</v>
      </c>
      <c r="L161" s="1" t="s">
        <v>30</v>
      </c>
    </row>
    <row r="162" spans="3:12" ht="15">
      <c r="C162" s="2" t="e">
        <f>_XLL.OFFICECOMCLIENT.APPLICATION.ROWLINK('2017'!#REF!)</f>
        <v>#NAME?</v>
      </c>
      <c r="J162" s="1">
        <v>176</v>
      </c>
      <c r="K162" s="1" t="s">
        <v>120</v>
      </c>
      <c r="L162" s="1" t="s">
        <v>65</v>
      </c>
    </row>
    <row r="163" spans="3:12" ht="15">
      <c r="C163" s="2" t="e">
        <f>_XLL.OFFICECOMCLIENT.APPLICATION.ROWLINK('2017'!#REF!)</f>
        <v>#NAME?</v>
      </c>
      <c r="J163" s="1">
        <v>175</v>
      </c>
      <c r="K163" s="1" t="s">
        <v>120</v>
      </c>
      <c r="L163" s="1" t="s">
        <v>56</v>
      </c>
    </row>
    <row r="164" spans="3:12" ht="15">
      <c r="C164" s="2" t="e">
        <f>_XLL.OFFICECOMCLIENT.APPLICATION.ROWLINK('2017'!#REF!)</f>
        <v>#NAME?</v>
      </c>
      <c r="J164" s="1">
        <v>174</v>
      </c>
      <c r="K164" s="1" t="s">
        <v>120</v>
      </c>
      <c r="L164" s="1" t="s">
        <v>59</v>
      </c>
    </row>
    <row r="165" spans="3:12" ht="15">
      <c r="C165" s="2" t="e">
        <f>_XLL.OFFICECOMCLIENT.APPLICATION.ROWLINK('2017'!#REF!)</f>
        <v>#NAME?</v>
      </c>
      <c r="J165" s="1">
        <v>141</v>
      </c>
      <c r="K165" s="1" t="s">
        <v>121</v>
      </c>
      <c r="L165" s="1" t="s">
        <v>30</v>
      </c>
    </row>
    <row r="166" spans="3:12" ht="15">
      <c r="C166" s="2" t="e">
        <f>_XLL.OFFICECOMCLIENT.APPLICATION.ROWLINK('2017'!#REF!)</f>
        <v>#NAME?</v>
      </c>
      <c r="J166" s="1">
        <v>143</v>
      </c>
      <c r="K166" s="1" t="s">
        <v>121</v>
      </c>
      <c r="L166" s="1" t="s">
        <v>56</v>
      </c>
    </row>
    <row r="167" spans="3:12" ht="15">
      <c r="C167" s="2" t="e">
        <f>_XLL.OFFICECOMCLIENT.APPLICATION.ROWLINK('2017'!#REF!)</f>
        <v>#NAME?</v>
      </c>
      <c r="J167" s="1">
        <v>142</v>
      </c>
      <c r="K167" s="1" t="s">
        <v>121</v>
      </c>
      <c r="L167" s="1" t="s">
        <v>59</v>
      </c>
    </row>
    <row r="168" spans="3:12" ht="15">
      <c r="C168" s="2" t="e">
        <f>_XLL.OFFICECOMCLIENT.APPLICATION.ROWLINK('2017'!#REF!)</f>
        <v>#NAME?</v>
      </c>
      <c r="J168" s="1">
        <v>94</v>
      </c>
      <c r="K168" s="1" t="s">
        <v>122</v>
      </c>
      <c r="L168" s="1" t="s">
        <v>30</v>
      </c>
    </row>
    <row r="169" spans="3:12" ht="15">
      <c r="C169" s="2" t="e">
        <f>_XLL.OFFICECOMCLIENT.APPLICATION.ROWLINK('2017'!#REF!)</f>
        <v>#NAME?</v>
      </c>
      <c r="J169" s="1">
        <v>95</v>
      </c>
      <c r="K169" s="1" t="s">
        <v>122</v>
      </c>
      <c r="L169" s="1" t="s">
        <v>56</v>
      </c>
    </row>
    <row r="170" spans="3:12" ht="15">
      <c r="C170" s="2" t="e">
        <f>_XLL.OFFICECOMCLIENT.APPLICATION.ROWLINK('2017'!#REF!)</f>
        <v>#NAME?</v>
      </c>
      <c r="J170" s="1">
        <v>144</v>
      </c>
      <c r="K170" s="1" t="s">
        <v>123</v>
      </c>
      <c r="L170" s="1" t="s">
        <v>30</v>
      </c>
    </row>
    <row r="171" spans="3:12" ht="15">
      <c r="C171" s="2" t="e">
        <f>_XLL.OFFICECOMCLIENT.APPLICATION.ROWLINK('2017'!#REF!)</f>
        <v>#NAME?</v>
      </c>
      <c r="J171" s="1">
        <v>145</v>
      </c>
      <c r="K171" s="1" t="s">
        <v>123</v>
      </c>
      <c r="L171" s="1" t="s">
        <v>56</v>
      </c>
    </row>
    <row r="172" spans="3:12" ht="15">
      <c r="C172" s="2" t="e">
        <f>_XLL.OFFICECOMCLIENT.APPLICATION.ROWLINK('2017'!#REF!)</f>
        <v>#NAME?</v>
      </c>
      <c r="J172" s="1">
        <v>146</v>
      </c>
      <c r="K172" s="1" t="s">
        <v>124</v>
      </c>
      <c r="L172" s="1" t="s">
        <v>30</v>
      </c>
    </row>
    <row r="173" spans="3:12" ht="15">
      <c r="C173" s="2" t="e">
        <f>_XLL.OFFICECOMCLIENT.APPLICATION.ROWLINK('2017'!#REF!)</f>
        <v>#NAME?</v>
      </c>
      <c r="J173" s="1">
        <v>148</v>
      </c>
      <c r="K173" s="1" t="s">
        <v>124</v>
      </c>
      <c r="L173" s="1" t="s">
        <v>56</v>
      </c>
    </row>
    <row r="174" spans="3:12" ht="15">
      <c r="C174" s="2" t="e">
        <f>_XLL.OFFICECOMCLIENT.APPLICATION.ROWLINK('2017'!#REF!)</f>
        <v>#NAME?</v>
      </c>
      <c r="J174" s="1">
        <v>147</v>
      </c>
      <c r="K174" s="1" t="s">
        <v>124</v>
      </c>
      <c r="L174" s="1" t="s">
        <v>59</v>
      </c>
    </row>
    <row r="175" spans="3:12" ht="15">
      <c r="C175" s="2" t="e">
        <f>_XLL.OFFICECOMCLIENT.APPLICATION.ROWLINK('2017'!#REF!)</f>
        <v>#NAME?</v>
      </c>
      <c r="J175" s="1">
        <v>26</v>
      </c>
      <c r="K175" s="1" t="s">
        <v>125</v>
      </c>
      <c r="L175" s="1" t="s">
        <v>30</v>
      </c>
    </row>
    <row r="176" spans="3:12" ht="15">
      <c r="C176" s="2" t="e">
        <f>_XLL.OFFICECOMCLIENT.APPLICATION.ROWLINK('2017'!#REF!)</f>
        <v>#NAME?</v>
      </c>
      <c r="J176" s="1">
        <v>29</v>
      </c>
      <c r="K176" s="1" t="s">
        <v>125</v>
      </c>
      <c r="L176" s="1" t="s">
        <v>65</v>
      </c>
    </row>
    <row r="177" spans="3:12" ht="15">
      <c r="C177" s="2" t="e">
        <f>_XLL.OFFICECOMCLIENT.APPLICATION.ROWLINK('2017'!#REF!)</f>
        <v>#NAME?</v>
      </c>
      <c r="J177" s="1">
        <v>28</v>
      </c>
      <c r="K177" s="1" t="s">
        <v>125</v>
      </c>
      <c r="L177" s="1" t="s">
        <v>56</v>
      </c>
    </row>
    <row r="178" spans="3:12" ht="15">
      <c r="C178" s="2" t="e">
        <f>_XLL.OFFICECOMCLIENT.APPLICATION.ROWLINK('2017'!#REF!)</f>
        <v>#NAME?</v>
      </c>
      <c r="J178" s="1">
        <v>27</v>
      </c>
      <c r="K178" s="1" t="s">
        <v>125</v>
      </c>
      <c r="L178" s="1" t="s">
        <v>59</v>
      </c>
    </row>
    <row r="179" spans="3:12" ht="15">
      <c r="C179" s="2" t="e">
        <f>_XLL.OFFICECOMCLIENT.APPLICATION.ROWLINK('2017'!#REF!)</f>
        <v>#NAME?</v>
      </c>
      <c r="J179" s="1">
        <v>169</v>
      </c>
      <c r="K179" s="1" t="s">
        <v>126</v>
      </c>
      <c r="L179" s="1" t="s">
        <v>30</v>
      </c>
    </row>
    <row r="180" spans="3:12" ht="15">
      <c r="C180" s="2" t="e">
        <f>_XLL.OFFICECOMCLIENT.APPLICATION.ROWLINK('2017'!#REF!)</f>
        <v>#NAME?</v>
      </c>
      <c r="J180" s="1">
        <v>170</v>
      </c>
      <c r="K180" s="1" t="s">
        <v>126</v>
      </c>
      <c r="L180" s="1" t="s">
        <v>73</v>
      </c>
    </row>
    <row r="181" spans="3:12" ht="15">
      <c r="C181" s="2" t="e">
        <f>_XLL.OFFICECOMCLIENT.APPLICATION.ROWLINK('2017'!#REF!)</f>
        <v>#NAME?</v>
      </c>
      <c r="J181" s="1">
        <v>30</v>
      </c>
      <c r="K181" s="1" t="s">
        <v>127</v>
      </c>
      <c r="L181" s="1" t="s">
        <v>30</v>
      </c>
    </row>
    <row r="182" spans="3:12" ht="15">
      <c r="C182" s="2" t="e">
        <f>_XLL.OFFICECOMCLIENT.APPLICATION.ROWLINK('2017'!#REF!)</f>
        <v>#NAME?</v>
      </c>
      <c r="J182" s="1">
        <v>31</v>
      </c>
      <c r="K182" s="1" t="s">
        <v>127</v>
      </c>
      <c r="L182" s="1" t="s">
        <v>65</v>
      </c>
    </row>
    <row r="183" spans="3:12" ht="15">
      <c r="C183" s="2" t="e">
        <f>_XLL.OFFICECOMCLIENT.APPLICATION.ROWLINK('2017'!#REF!)</f>
        <v>#NAME?</v>
      </c>
      <c r="J183" s="1">
        <v>32</v>
      </c>
      <c r="K183" s="1" t="s">
        <v>128</v>
      </c>
      <c r="L183" s="1" t="s">
        <v>30</v>
      </c>
    </row>
    <row r="184" spans="3:12" ht="15">
      <c r="C184" s="2" t="e">
        <f>_XLL.OFFICECOMCLIENT.APPLICATION.ROWLINK('2017'!#REF!)</f>
        <v>#NAME?</v>
      </c>
      <c r="J184" s="1">
        <v>33</v>
      </c>
      <c r="K184" s="1" t="s">
        <v>128</v>
      </c>
      <c r="L184" s="1" t="s">
        <v>65</v>
      </c>
    </row>
    <row r="185" spans="3:12" ht="15">
      <c r="C185" s="2" t="e">
        <f>_XLL.OFFICECOMCLIENT.APPLICATION.ROWLINK('2017'!#REF!)</f>
        <v>#NAME?</v>
      </c>
      <c r="J185" s="1">
        <v>155</v>
      </c>
      <c r="K185" s="1" t="s">
        <v>129</v>
      </c>
      <c r="L185" s="1" t="s">
        <v>30</v>
      </c>
    </row>
    <row r="186" spans="3:12" ht="15">
      <c r="C186" s="2" t="e">
        <f>_XLL.OFFICECOMCLIENT.APPLICATION.ROWLINK('2017'!#REF!)</f>
        <v>#NAME?</v>
      </c>
      <c r="J186" s="1">
        <v>156</v>
      </c>
      <c r="K186" s="1" t="s">
        <v>129</v>
      </c>
      <c r="L186" s="1" t="s">
        <v>65</v>
      </c>
    </row>
    <row r="187" spans="3:12" ht="15">
      <c r="C187" s="2" t="e">
        <f>_XLL.OFFICECOMCLIENT.APPLICATION.ROWLINK('2017'!#REF!)</f>
        <v>#NAME?</v>
      </c>
      <c r="J187" s="1">
        <v>34</v>
      </c>
      <c r="K187" s="1" t="s">
        <v>130</v>
      </c>
      <c r="L187" s="1" t="s">
        <v>30</v>
      </c>
    </row>
    <row r="188" spans="3:12" ht="15">
      <c r="C188" s="2" t="e">
        <f>_XLL.OFFICECOMCLIENT.APPLICATION.ROWLINK('2017'!#REF!)</f>
        <v>#NAME?</v>
      </c>
      <c r="J188" s="1">
        <v>35</v>
      </c>
      <c r="K188" s="1" t="s">
        <v>130</v>
      </c>
      <c r="L188" s="1" t="s">
        <v>65</v>
      </c>
    </row>
    <row r="189" spans="3:12" ht="15">
      <c r="C189" s="2" t="e">
        <f>_XLL.OFFICECOMCLIENT.APPLICATION.ROWLINK('2017'!#REF!)</f>
        <v>#NAME?</v>
      </c>
      <c r="J189" s="1">
        <v>157</v>
      </c>
      <c r="K189" s="1" t="s">
        <v>131</v>
      </c>
      <c r="L189" s="1" t="s">
        <v>30</v>
      </c>
    </row>
    <row r="190" spans="3:12" ht="15">
      <c r="C190" s="2" t="e">
        <f>_XLL.OFFICECOMCLIENT.APPLICATION.ROWLINK('2017'!#REF!)</f>
        <v>#NAME?</v>
      </c>
      <c r="J190" s="1">
        <v>158</v>
      </c>
      <c r="K190" s="1" t="s">
        <v>131</v>
      </c>
      <c r="L190" s="1" t="s">
        <v>65</v>
      </c>
    </row>
    <row r="191" spans="3:12" ht="15">
      <c r="C191" s="2" t="e">
        <f>_XLL.OFFICECOMCLIENT.APPLICATION.ROWLINK('2017'!#REF!)</f>
        <v>#NAME?</v>
      </c>
      <c r="J191" s="1">
        <v>151</v>
      </c>
      <c r="K191" s="1" t="s">
        <v>132</v>
      </c>
      <c r="L191" s="1" t="s">
        <v>30</v>
      </c>
    </row>
    <row r="192" spans="3:12" ht="15">
      <c r="C192" s="2" t="e">
        <f>_XLL.OFFICECOMCLIENT.APPLICATION.ROWLINK('2017'!#REF!)</f>
        <v>#NAME?</v>
      </c>
      <c r="J192" s="1">
        <v>154</v>
      </c>
      <c r="K192" s="1" t="s">
        <v>132</v>
      </c>
      <c r="L192" s="1" t="s">
        <v>65</v>
      </c>
    </row>
    <row r="193" spans="3:12" ht="15">
      <c r="C193" s="2" t="e">
        <f>_XLL.OFFICECOMCLIENT.APPLICATION.ROWLINK('2017'!#REF!)</f>
        <v>#NAME?</v>
      </c>
      <c r="J193" s="1">
        <v>153</v>
      </c>
      <c r="K193" s="1" t="s">
        <v>132</v>
      </c>
      <c r="L193" s="1" t="s">
        <v>56</v>
      </c>
    </row>
    <row r="194" spans="3:12" ht="15">
      <c r="C194" s="2" t="e">
        <f>_XLL.OFFICECOMCLIENT.APPLICATION.ROWLINK('2017'!#REF!)</f>
        <v>#NAME?</v>
      </c>
      <c r="J194" s="1">
        <v>152</v>
      </c>
      <c r="K194" s="1" t="s">
        <v>132</v>
      </c>
      <c r="L194" s="1" t="s">
        <v>59</v>
      </c>
    </row>
    <row r="195" spans="3:12" ht="15">
      <c r="C195" s="2" t="e">
        <f>_XLL.OFFICECOMCLIENT.APPLICATION.ROWLINK('2017'!#REF!)</f>
        <v>#NAME?</v>
      </c>
      <c r="J195" s="1">
        <v>149</v>
      </c>
      <c r="K195" s="1" t="s">
        <v>133</v>
      </c>
      <c r="L195" s="1" t="s">
        <v>30</v>
      </c>
    </row>
    <row r="196" spans="3:12" ht="15">
      <c r="C196" s="2" t="e">
        <f>_XLL.OFFICECOMCLIENT.APPLICATION.ROWLINK('2017'!#REF!)</f>
        <v>#NAME?</v>
      </c>
      <c r="J196" s="1">
        <v>150</v>
      </c>
      <c r="K196" s="1" t="s">
        <v>133</v>
      </c>
      <c r="L196" s="1" t="s">
        <v>65</v>
      </c>
    </row>
    <row r="197" spans="3:12" ht="15">
      <c r="C197" s="2" t="e">
        <f>_XLL.OFFICECOMCLIENT.APPLICATION.ROWLINK('2017'!#REF!)</f>
        <v>#NAME?</v>
      </c>
      <c r="J197" s="1">
        <v>202</v>
      </c>
      <c r="K197" s="1" t="s">
        <v>134</v>
      </c>
      <c r="L197" s="1" t="s">
        <v>30</v>
      </c>
    </row>
    <row r="198" spans="3:12" ht="15">
      <c r="C198" s="2" t="e">
        <f>_XLL.OFFICECOMCLIENT.APPLICATION.ROWLINK('2017'!#REF!)</f>
        <v>#NAME?</v>
      </c>
      <c r="J198" s="1">
        <v>84</v>
      </c>
      <c r="K198" s="1" t="s">
        <v>135</v>
      </c>
      <c r="L198" s="1" t="s">
        <v>30</v>
      </c>
    </row>
    <row r="199" spans="3:12" ht="15">
      <c r="C199" s="2" t="e">
        <f>_XLL.OFFICECOMCLIENT.APPLICATION.ROWLINK('2017'!#REF!)</f>
        <v>#NAME?</v>
      </c>
      <c r="J199" s="1">
        <v>85</v>
      </c>
      <c r="K199" s="1" t="s">
        <v>135</v>
      </c>
      <c r="L199" s="1" t="s">
        <v>56</v>
      </c>
    </row>
    <row r="200" spans="3:12" ht="15">
      <c r="C200" s="2" t="e">
        <f>_XLL.OFFICECOMCLIENT.APPLICATION.ROWLINK('2017'!#REF!)</f>
        <v>#NAME?</v>
      </c>
      <c r="J200" s="1">
        <v>137</v>
      </c>
      <c r="K200" s="1" t="s">
        <v>136</v>
      </c>
      <c r="L200" s="1" t="s">
        <v>30</v>
      </c>
    </row>
    <row r="201" spans="3:12" ht="15">
      <c r="C201" s="2" t="e">
        <f>_XLL.OFFICECOMCLIENT.APPLICATION.ROWLINK('2017'!#REF!)</f>
        <v>#NAME?</v>
      </c>
      <c r="J201" s="1">
        <v>138</v>
      </c>
      <c r="K201" s="1" t="s">
        <v>136</v>
      </c>
      <c r="L201" s="1" t="s">
        <v>56</v>
      </c>
    </row>
    <row r="202" spans="3:12" ht="15">
      <c r="C202" s="2" t="e">
        <f>_XLL.OFFICECOMCLIENT.APPLICATION.ROWLINK('2017'!#REF!)</f>
        <v>#NAME?</v>
      </c>
      <c r="J202" s="1">
        <v>167</v>
      </c>
      <c r="K202" s="1" t="s">
        <v>137</v>
      </c>
      <c r="L202" s="1" t="s">
        <v>30</v>
      </c>
    </row>
    <row r="203" spans="3:12" ht="15">
      <c r="C203" s="2" t="e">
        <f>_XLL.OFFICECOMCLIENT.APPLICATION.ROWLINK('2017'!#REF!)</f>
        <v>#NAME?</v>
      </c>
      <c r="J203" s="1">
        <v>168</v>
      </c>
      <c r="K203" s="1" t="s">
        <v>137</v>
      </c>
      <c r="L203" s="1" t="s">
        <v>56</v>
      </c>
    </row>
    <row r="204" spans="3:12" ht="15">
      <c r="C204" s="2" t="e">
        <f>_XLL.OFFICECOMCLIENT.APPLICATION.ROWLINK('2017'!#REF!)</f>
        <v>#NAME?</v>
      </c>
      <c r="J204" s="1">
        <v>139</v>
      </c>
      <c r="K204" s="1" t="s">
        <v>138</v>
      </c>
      <c r="L204" s="1" t="s">
        <v>30</v>
      </c>
    </row>
    <row r="205" spans="3:12" ht="15">
      <c r="C205" s="2" t="e">
        <f>_XLL.OFFICECOMCLIENT.APPLICATION.ROWLINK('2017'!#REF!)</f>
        <v>#NAME?</v>
      </c>
      <c r="J205" s="1">
        <v>140</v>
      </c>
      <c r="K205" s="1" t="s">
        <v>138</v>
      </c>
      <c r="L205" s="1" t="s">
        <v>56</v>
      </c>
    </row>
    <row r="206" spans="3:12" ht="15">
      <c r="C206" s="2" t="e">
        <f>_XLL.OFFICECOMCLIENT.APPLICATION.ROWLINK('2017'!#REF!)</f>
        <v>#NAME?</v>
      </c>
      <c r="J206" s="1">
        <v>24</v>
      </c>
      <c r="K206" s="1" t="s">
        <v>139</v>
      </c>
      <c r="L206" s="1" t="s">
        <v>30</v>
      </c>
    </row>
    <row r="207" spans="3:12" ht="15">
      <c r="C207" s="2" t="e">
        <f>_XLL.OFFICECOMCLIENT.APPLICATION.ROWLINK('2017'!#REF!)</f>
        <v>#NAME?</v>
      </c>
      <c r="J207" s="1">
        <v>25</v>
      </c>
      <c r="K207" s="1" t="s">
        <v>139</v>
      </c>
      <c r="L207" s="1" t="s">
        <v>56</v>
      </c>
    </row>
    <row r="208" spans="3:12" ht="15">
      <c r="C208" s="2" t="e">
        <f>_XLL.OFFICECOMCLIENT.APPLICATION.ROWLINK('2017'!#REF!)</f>
        <v>#NAME?</v>
      </c>
      <c r="J208" s="1">
        <v>135</v>
      </c>
      <c r="K208" s="1" t="s">
        <v>140</v>
      </c>
      <c r="L208" s="1" t="s">
        <v>30</v>
      </c>
    </row>
    <row r="209" spans="3:12" ht="15">
      <c r="C209" s="2" t="e">
        <f>_XLL.OFFICECOMCLIENT.APPLICATION.ROWLINK('2017'!#REF!)</f>
        <v>#NAME?</v>
      </c>
      <c r="J209" s="1">
        <v>136</v>
      </c>
      <c r="K209" s="1" t="s">
        <v>140</v>
      </c>
      <c r="L209" s="1" t="s">
        <v>65</v>
      </c>
    </row>
    <row r="210" spans="3:12" ht="15">
      <c r="C210" s="2" t="e">
        <f>_XLL.OFFICECOMCLIENT.APPLICATION.ROWLINK('2017'!#REF!)</f>
        <v>#NAME?</v>
      </c>
      <c r="J210" s="1">
        <v>201</v>
      </c>
      <c r="K210" s="1" t="s">
        <v>141</v>
      </c>
      <c r="L210" s="1" t="s">
        <v>30</v>
      </c>
    </row>
    <row r="211" spans="3:12" ht="15">
      <c r="C211" s="2" t="e">
        <f>_XLL.OFFICECOMCLIENT.APPLICATION.ROWLINK('2017'!#REF!)</f>
        <v>#NAME?</v>
      </c>
      <c r="J211" s="1">
        <v>58</v>
      </c>
      <c r="K211" s="1" t="s">
        <v>142</v>
      </c>
      <c r="L211" s="1" t="s">
        <v>30</v>
      </c>
    </row>
    <row r="212" spans="3:12" ht="15">
      <c r="C212" s="2" t="e">
        <f>_XLL.OFFICECOMCLIENT.APPLICATION.ROWLINK('2017'!#REF!)</f>
        <v>#NAME?</v>
      </c>
      <c r="J212" s="1">
        <v>59</v>
      </c>
      <c r="K212" s="1" t="s">
        <v>142</v>
      </c>
      <c r="L212" s="1" t="s">
        <v>56</v>
      </c>
    </row>
    <row r="213" spans="3:12" ht="15">
      <c r="C213" s="2" t="e">
        <f>_XLL.OFFICECOMCLIENT.APPLICATION.ROWLINK('2017'!#REF!)</f>
        <v>#NAME?</v>
      </c>
      <c r="J213" s="1">
        <v>171</v>
      </c>
      <c r="K213" s="1" t="s">
        <v>143</v>
      </c>
      <c r="L213" s="1" t="s">
        <v>30</v>
      </c>
    </row>
    <row r="214" spans="3:12" ht="15">
      <c r="C214" s="2" t="e">
        <f>_XLL.OFFICECOMCLIENT.APPLICATION.ROWLINK('2017'!#REF!)</f>
        <v>#NAME?</v>
      </c>
      <c r="J214" s="1">
        <v>172</v>
      </c>
      <c r="K214" s="1" t="s">
        <v>143</v>
      </c>
      <c r="L214" s="1" t="s">
        <v>73</v>
      </c>
    </row>
    <row r="215" spans="3:12" ht="15">
      <c r="C215" s="2" t="e">
        <f>_XLL.OFFICECOMCLIENT.APPLICATION.ROWLINK('2017'!#REF!)</f>
        <v>#NAME?</v>
      </c>
      <c r="J215" s="1">
        <v>200</v>
      </c>
      <c r="K215" s="1" t="s">
        <v>144</v>
      </c>
      <c r="L215" s="1" t="s">
        <v>30</v>
      </c>
    </row>
    <row r="216" spans="3:12" ht="15">
      <c r="C216" s="2" t="e">
        <f>_XLL.OFFICECOMCLIENT.APPLICATION.ROWLINK('2017'!#REF!)</f>
        <v>#NAME?</v>
      </c>
      <c r="J216" s="1">
        <v>185</v>
      </c>
      <c r="K216" s="1" t="s">
        <v>145</v>
      </c>
      <c r="L216" s="1" t="s">
        <v>30</v>
      </c>
    </row>
    <row r="217" spans="3:12" ht="15">
      <c r="C217" s="2" t="e">
        <f>_XLL.OFFICECOMCLIENT.APPLICATION.ROWLINK('2017'!#REF!)</f>
        <v>#NAME?</v>
      </c>
      <c r="J217" s="1">
        <v>186</v>
      </c>
      <c r="K217" s="1" t="s">
        <v>145</v>
      </c>
      <c r="L217" s="1" t="s">
        <v>65</v>
      </c>
    </row>
    <row r="218" spans="3:12" ht="15">
      <c r="C218" s="2" t="e">
        <f>_XLL.OFFICECOMCLIENT.APPLICATION.ROWLINK('2017'!#REF!)</f>
        <v>#NAME?</v>
      </c>
      <c r="J218" s="1">
        <v>183</v>
      </c>
      <c r="K218" s="1" t="s">
        <v>146</v>
      </c>
      <c r="L218" s="1" t="s">
        <v>30</v>
      </c>
    </row>
    <row r="219" spans="3:12" ht="15">
      <c r="C219" s="2" t="e">
        <f>_XLL.OFFICECOMCLIENT.APPLICATION.ROWLINK('2017'!#REF!)</f>
        <v>#NAME?</v>
      </c>
      <c r="J219" s="1">
        <v>184</v>
      </c>
      <c r="K219" s="1" t="s">
        <v>146</v>
      </c>
      <c r="L219" s="1" t="s">
        <v>65</v>
      </c>
    </row>
    <row r="220" spans="3:12" ht="15">
      <c r="C220" s="2" t="e">
        <f>_XLL.OFFICECOMCLIENT.APPLICATION.ROWLINK('2017'!#REF!)</f>
        <v>#NAME?</v>
      </c>
      <c r="J220" s="1">
        <v>181</v>
      </c>
      <c r="K220" s="1" t="s">
        <v>147</v>
      </c>
      <c r="L220" s="1" t="s">
        <v>30</v>
      </c>
    </row>
    <row r="221" spans="3:12" ht="15">
      <c r="C221" s="2" t="e">
        <f>_XLL.OFFICECOMCLIENT.APPLICATION.ROWLINK('2017'!#REF!)</f>
        <v>#NAME?</v>
      </c>
      <c r="J221" s="1">
        <v>182</v>
      </c>
      <c r="K221" s="1" t="s">
        <v>147</v>
      </c>
      <c r="L221" s="1" t="s">
        <v>65</v>
      </c>
    </row>
    <row r="222" spans="3:12" ht="15">
      <c r="C222" s="2" t="e">
        <f>_XLL.OFFICECOMCLIENT.APPLICATION.ROWLINK('2017'!#REF!)</f>
        <v>#NAME?</v>
      </c>
      <c r="J222" s="1">
        <v>179</v>
      </c>
      <c r="K222" s="1" t="s">
        <v>148</v>
      </c>
      <c r="L222" s="1" t="s">
        <v>30</v>
      </c>
    </row>
    <row r="223" spans="3:12" ht="15">
      <c r="C223" s="2" t="e">
        <f>_XLL.OFFICECOMCLIENT.APPLICATION.ROWLINK('2017'!#REF!)</f>
        <v>#NAME?</v>
      </c>
      <c r="J223" s="1">
        <v>180</v>
      </c>
      <c r="K223" s="1" t="s">
        <v>148</v>
      </c>
      <c r="L223" s="1" t="s">
        <v>65</v>
      </c>
    </row>
    <row r="224" spans="3:12" ht="15">
      <c r="C224" s="2" t="e">
        <f>_XLL.OFFICECOMCLIENT.APPLICATION.ROWLINK('2017'!#REF!)</f>
        <v>#NAME?</v>
      </c>
      <c r="J224" s="1">
        <v>177</v>
      </c>
      <c r="K224" s="1" t="s">
        <v>149</v>
      </c>
      <c r="L224" s="1" t="s">
        <v>30</v>
      </c>
    </row>
    <row r="225" spans="3:12" ht="15">
      <c r="C225" s="2" t="e">
        <f>_XLL.OFFICECOMCLIENT.APPLICATION.ROWLINK('2017'!#REF!)</f>
        <v>#NAME?</v>
      </c>
      <c r="J225" s="1">
        <v>178</v>
      </c>
      <c r="K225" s="1" t="s">
        <v>149</v>
      </c>
      <c r="L225" s="1" t="s">
        <v>65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user</cp:lastModifiedBy>
  <cp:lastPrinted>2019-03-13T07:32:30Z</cp:lastPrinted>
  <dcterms:created xsi:type="dcterms:W3CDTF">2013-10-15T07:11:29Z</dcterms:created>
  <dcterms:modified xsi:type="dcterms:W3CDTF">2019-03-13T07:32:34Z</dcterms:modified>
  <cp:category/>
  <cp:version/>
  <cp:contentType/>
  <cp:contentStatus/>
</cp:coreProperties>
</file>